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3440"/>
  </bookViews>
  <sheets>
    <sheet name="Vízellátás-Szennyvízelvezetés" sheetId="3" r:id="rId1"/>
    <sheet name="Fűtés" sheetId="4" r:id="rId2"/>
  </sheets>
  <definedNames>
    <definedName name="_xlnm._FilterDatabase" localSheetId="0" hidden="1">'Vízellátás-Szennyvízelvezetés'!$A$3:$H$3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4" l="1"/>
  <c r="G23" i="4"/>
  <c r="H21" i="4"/>
  <c r="G21" i="4"/>
  <c r="H19" i="4"/>
  <c r="G19" i="4"/>
  <c r="H17" i="4"/>
  <c r="G17" i="4"/>
  <c r="H15" i="4"/>
  <c r="G15" i="4"/>
  <c r="H27" i="4"/>
  <c r="G27" i="4"/>
  <c r="H25" i="4"/>
  <c r="G25" i="4"/>
  <c r="H13" i="4"/>
  <c r="G13" i="4"/>
  <c r="H11" i="4"/>
  <c r="G11" i="4"/>
  <c r="H9" i="4"/>
  <c r="G9" i="4"/>
  <c r="H7" i="4"/>
  <c r="G7" i="4"/>
  <c r="H5" i="4"/>
  <c r="G5" i="4"/>
  <c r="H3" i="4"/>
  <c r="G3" i="4"/>
  <c r="G101" i="3"/>
  <c r="H101" i="3"/>
  <c r="H103" i="3"/>
  <c r="G103" i="3"/>
  <c r="H99" i="3"/>
  <c r="G99" i="3"/>
  <c r="H97" i="3"/>
  <c r="G97" i="3"/>
  <c r="H95" i="3"/>
  <c r="G95" i="3"/>
  <c r="H93" i="3"/>
  <c r="G93" i="3"/>
  <c r="H91" i="3"/>
  <c r="G91" i="3"/>
  <c r="H89" i="3"/>
  <c r="G89" i="3"/>
  <c r="H87" i="3"/>
  <c r="G87" i="3"/>
  <c r="H85" i="3"/>
  <c r="G85" i="3"/>
  <c r="H83" i="3"/>
  <c r="G83" i="3"/>
  <c r="H81" i="3"/>
  <c r="G81" i="3"/>
  <c r="H79" i="3"/>
  <c r="G79" i="3"/>
  <c r="H77" i="3"/>
  <c r="G77" i="3"/>
  <c r="H75" i="3"/>
  <c r="G75" i="3"/>
  <c r="H73" i="3"/>
  <c r="G73" i="3"/>
  <c r="H71" i="3"/>
  <c r="G71" i="3"/>
  <c r="H69" i="3"/>
  <c r="G69" i="3"/>
  <c r="H67" i="3"/>
  <c r="G67" i="3"/>
  <c r="H65" i="3"/>
  <c r="G65" i="3"/>
  <c r="H63" i="3"/>
  <c r="G63" i="3"/>
  <c r="H61" i="3"/>
  <c r="G61" i="3"/>
  <c r="H59" i="3"/>
  <c r="G59" i="3"/>
  <c r="H57" i="3"/>
  <c r="G57" i="3"/>
  <c r="H55" i="3"/>
  <c r="G55" i="3"/>
  <c r="H53" i="3"/>
  <c r="G53" i="3"/>
  <c r="H51" i="3"/>
  <c r="G51" i="3"/>
  <c r="H49" i="3"/>
  <c r="G49" i="3"/>
  <c r="H47" i="3"/>
  <c r="G47" i="3"/>
  <c r="H45" i="3"/>
  <c r="G45" i="3"/>
  <c r="H43" i="3"/>
  <c r="G43" i="3"/>
  <c r="H39" i="3"/>
  <c r="G39" i="3"/>
  <c r="H37" i="3"/>
  <c r="G37" i="3"/>
  <c r="H15" i="3"/>
  <c r="G15" i="3"/>
  <c r="H13" i="3"/>
  <c r="G13" i="3"/>
  <c r="H19" i="3"/>
  <c r="G19" i="3"/>
  <c r="H17" i="3"/>
  <c r="G17" i="3"/>
  <c r="H11" i="3"/>
  <c r="G11" i="3"/>
  <c r="H41" i="3"/>
  <c r="G41" i="3"/>
  <c r="H35" i="3"/>
  <c r="G35" i="3"/>
  <c r="H33" i="3"/>
  <c r="G33" i="3"/>
  <c r="H31" i="3"/>
  <c r="G31" i="3"/>
  <c r="H29" i="3"/>
  <c r="G29" i="3"/>
  <c r="H27" i="3"/>
  <c r="G27" i="3"/>
  <c r="H25" i="3"/>
  <c r="G25" i="3"/>
  <c r="H23" i="3"/>
  <c r="G23" i="3"/>
  <c r="H21" i="3"/>
  <c r="G21" i="3"/>
  <c r="H9" i="3"/>
  <c r="G9" i="3"/>
  <c r="H7" i="3"/>
  <c r="G7" i="3"/>
  <c r="H5" i="3"/>
  <c r="G5" i="3"/>
  <c r="H3" i="3"/>
  <c r="G3" i="3"/>
  <c r="H105" i="3" l="1"/>
  <c r="G105" i="3"/>
  <c r="H29" i="4"/>
  <c r="G29" i="4"/>
  <c r="H31" i="4" l="1"/>
  <c r="H32" i="4" s="1"/>
  <c r="H33" i="4" s="1"/>
  <c r="H107" i="3"/>
  <c r="H108" i="3" s="1"/>
  <c r="H109" i="3" s="1"/>
</calcChain>
</file>

<file path=xl/sharedStrings.xml><?xml version="1.0" encoding="utf-8"?>
<sst xmlns="http://schemas.openxmlformats.org/spreadsheetml/2006/main" count="152" uniqueCount="76">
  <si>
    <t>GORMEX (5112) 40x70 cm méretű hosszított konzolos wc. csésze (kiállás hátfaltól. min. 70 cm) beépített tartállyal, 48 cm ülőke magassággal, 4 kN terhelésre méretezett tartószerkezettel, masszív, stabil rögzítésű ülőkével (pl. Novatop Kolo Duroplast WC ülőke) fehér színben</t>
  </si>
  <si>
    <t>GORMEX (2361) Magasított monoblokk álló WC, mély öblítésű 40x70 cm méretű hosszított WC csésze (kiállás hátfaltól. min. 70 cm) egybeépített tartállyal,48 cm ülőke magassággal, stabil rögzítésű ülőkével (pl. Novatop Kolo Duroplast WC ülőke) fehér színben</t>
  </si>
  <si>
    <t>GORMEX Konkáv mosdó, fix, dűbellel szerelhető ( Modellszám:1371) 65x55 cm méretű, elől homorú mosdókagyló, karos -nem orvosi-csapteleppel, hideg-meleg vízzel, leforrázódás elleni védelemmel ellátva,térdszabad kialakítású szifonnal, karos csapteleppel, használati szint magassága 86 cm, alatta minimum 70 cm szabad hely, Tartószerkezet terhelése 6 kN.</t>
  </si>
  <si>
    <t>Fix tükör, alja 100 cm mérete 60 x 100 cm</t>
  </si>
  <si>
    <t>L alakú zuhanyfüggöny karnis falra ás mennyezethez rögzített tartószerkezettel, 90x90 cm, szerelési magassága 230 cm, zuhanyfüggönnyel</t>
  </si>
  <si>
    <t>Kapaszkodóra akasztható, szükség esetén a kapaszkodó egyik száráról a másikra áthelyezhető, zuhany-ülőke, min. 40 cm széles és a háttámlától minimum 40 cm-t kinyúló ülőfelülettel, 50 cm NORMBAU felfüggesztehető ülőszék, 380x515x450 mm, NY.377.030 fehér színben vagy műszakilag egyenértékű termék</t>
  </si>
  <si>
    <t>Karos csaptelep és arról működtethető, a függőleges kapaszkodószárhoz rögzíthető zuhanyfej leforrázódás elleni védelemmel ellátva</t>
  </si>
  <si>
    <t>4 db közműakna bontása, szennyvízcsatorna csatlakoztatása</t>
  </si>
  <si>
    <t>Ssz.</t>
  </si>
  <si>
    <t>m</t>
  </si>
  <si>
    <t>Vízellátás berendezési tárgyak leszerelése, falikutak, mosdók</t>
  </si>
  <si>
    <t>db</t>
  </si>
  <si>
    <t>Tétel szövege</t>
  </si>
  <si>
    <t>Menny.</t>
  </si>
  <si>
    <t>Anyag egységár</t>
  </si>
  <si>
    <t>Díj egységre</t>
  </si>
  <si>
    <t>Anyag összesen</t>
  </si>
  <si>
    <t>Díj összesen</t>
  </si>
  <si>
    <t>Vízellátás berendezési tárgyak leszerelése, WC csésze tartozékokkal</t>
  </si>
  <si>
    <t>Vízellátás berendezési tárgyak leszerelése,  kád beépített</t>
  </si>
  <si>
    <t>Vízellátás berendezési tárgyak leszerelése, WC tartály tartozékokkal</t>
  </si>
  <si>
    <t>Csővezetékek bontása, horganyzott vagy fekete acélcsövek tartószerkezetről, vagy padlócsatornából lángvágással, deponálással, DN 50 méretig</t>
  </si>
  <si>
    <t>Fűtési és vízvezeték szakaszos és hálózati nyomáspróbája vízzel, 200 mm külső Ø-ig</t>
  </si>
  <si>
    <t>Csővezetékek fertőtlenítése, DN 200 méretig</t>
  </si>
  <si>
    <t>Vízvezeték műszaki átvétele</t>
  </si>
  <si>
    <t>HL93 zuhanyzó vízelvezetésére szolgáló, burkolatbasüllyesztett, padlólefolyó, függőleges csatlakozással, DN50</t>
  </si>
  <si>
    <t>Födémáttörés DN50 méretű PVC cső átvezetésére</t>
  </si>
  <si>
    <t>Födémáttörés DN110 méretű PVC cső átvezetésére</t>
  </si>
  <si>
    <t>Csővezetékek bontása, ragasztott vagy gumigyűrűs tömítésű PVC csővezeték leszerelése, DN 25 - 50 között</t>
  </si>
  <si>
    <t>Csővezetékek bontása, ragasztott vagy gumigyűrűs tömítésű PVC csővezeték leszerelése, DN 65 - 150 között</t>
  </si>
  <si>
    <t>Geberit Duofix WC szerelőelem fali WC részére, Sigma 12 cm-es öblítőtartállyal, mozgássárültek részére kialakított kivitelben cikksz.:11.350.00.5</t>
  </si>
  <si>
    <t xml:space="preserve">Ivóvíz vezeték, Térhálósított polietilén cső (PE-X) szerelése, PEX szorítógyűrűs kötésekkel, cső elhelyezése csőidomok nélkül, szakaszos nyomáspróbával, tartószerkezetre, DN 16 Rehau Rautitan Stabil vízvezetéki cső (PN10), 16x2,6 mm, tekecsben , 130071 </t>
  </si>
  <si>
    <t xml:space="preserve">Kétoldalon menetes szerelvény elhelyezése, külső vagy belső menettel, illetve hollandival csatlakoztatva DN 15 gömbcsap </t>
  </si>
  <si>
    <t>Szerelvény elhelyezése, külső vagy belső menettel, illetve hollandival csatlakoztatva DN 15 gömbcsap , tartalékelzáró</t>
  </si>
  <si>
    <t>PVC lefolyóvezeték szerelése, ragasztott kötésekkel, cső elhelyezése csőidomokkal, szakaszos tömörségi próbával, falhoronyba vagy padlócsatornába, DN50, PVC vízvezetéki lefolyócső, Wavin KA</t>
  </si>
  <si>
    <t>PVC lefolyóvezeték szerelése, ragasztott kötésekkel, cső elhelyezése csőidomokkal, szakaszos tömörségi próbával, falhoronyba vagy padlócsatornába, DN110, PVC vízvezetéki lefolyócső, Wavin KA</t>
  </si>
  <si>
    <t>PVC lefolyóvezeték szerelése, ragasztott kötésekkel, cső elhelyezése csőidomokkal, szakaszos tömörségi próbával, falhoronyba vagy padlócsatornába, DN50, PVC 45°-os ívidom, Wavin KAB</t>
  </si>
  <si>
    <t>PVC lefolyóvezeték szerelése, ragasztott kötésekkel, cső elhelyezése csőidomokkal, szakaszos tömörségi próbával, falhoronyba vagy padlócsatornába, DN110, PVC 45°-os ívidom, Wavin KAB</t>
  </si>
  <si>
    <t>PVC lefolyóvezeték szerelése, ragasztott kötésekkel, cső elhelyezése csőidomokkal, szakaszos tömörségi próbával, falhoronyba vagy padlócsatornába, DN110, PVC 87°-os ívidom, Wavin KAB</t>
  </si>
  <si>
    <t>PVC lefolyóvezeték szerelése, ragasztott kötésekkel, cső elhelyezése csőidomokkal, szakaszos tömörségi próbával, falhoronyba vagy padlócsatornába, DN110/110, PVC 45°-os ágidom, Wavin KAEA</t>
  </si>
  <si>
    <t>PVC lefolyóvezeték szerelése, ragasztott kötésekkel, cső elhelyezése csőidomokkal, szakaszos tömörségi próbával, falhoronyba vagy padlócsatornába, DN110/50, PVC 45°-os ágidom, Wavin KAEA</t>
  </si>
  <si>
    <t>Rehau Rautitan falikorong DN15</t>
  </si>
  <si>
    <t>Acél-PE-x csatlakozóidom, D16-1/2"</t>
  </si>
  <si>
    <t>Rahau Rautitan T-idom DN16/DN16/DN16</t>
  </si>
  <si>
    <t>Kapaszkodó aljára, annak elülső részén felszerelhető wc-papírtartó</t>
  </si>
  <si>
    <t>Falra szerelt  wc-kefe tartó fehér színben, alja a padlótól min. 15 cm.</t>
  </si>
  <si>
    <t>Kapaszkodó fix, vízszintes megtámasztást biztosító, a falburkolat színével (RAL1014 vagy ahhoz közeli) kontrasztot képez ő fehér színű kapaszkodó, csőátmérő 34 mm, hossz 60 cm,  tartószerkezet terhelése 2 kN (rejtett falpillérhez dübellelrögzítve)</t>
  </si>
  <si>
    <t>Falra szerelt, a drapp falicsempe színével (RAL1014 vagy ahhoz közeli) kontrasztot képező fehér színű ruhaakasztó</t>
  </si>
  <si>
    <t>Ajtó behúzó és mozgató kapaszkodó 600 mm méretű, szerelt vízszintes szárral, fehér színben csőátmérő 34 mm, terhelése 2 kN, 32 mm</t>
  </si>
  <si>
    <t>L alakú, a falburkolat színével (RAL1014 vagy ahhoz közeli) kontrasztot képező fehér színű kapaszkodó, 600x500 mm méretű,  szerelt 600 mm hosszú vízszintes és 500 mm hosszú függőleges szárral, csőátmérő 34 mm, tartószerkezet terhelése 2 kN.</t>
  </si>
  <si>
    <t>Felhajtható de stabil megtámasztást biztosító, a falburkolat színével (RAL1014 vagy ahhoz közeli) kontrasztot képező fehér színű vízszintes kapaszkodó,csőátmérő 34 mm, hossz 85 cm. tartószerkezet terhelése 2 kN (rejtett falpillérhez dübellel rögzítve)</t>
  </si>
  <si>
    <t xml:space="preserve">Karos csaptelep </t>
  </si>
  <si>
    <t>Flexibilix Bekötőcső ivóvízre</t>
  </si>
  <si>
    <t>WC ülőke , akadálymentesített wc-k részére, zárt kivitelben</t>
  </si>
  <si>
    <t>mosdó piperepolc</t>
  </si>
  <si>
    <t>zuhanyfüggöny 200x230 cm</t>
  </si>
  <si>
    <t>Folyékony szappan adagoló</t>
  </si>
  <si>
    <t>Mosdószifon</t>
  </si>
  <si>
    <t>Kültéri  szennyvízcsatorna aknafedő emelés 8 cm-rel (Az épület előtt az építészeti szintemelés miatt)</t>
  </si>
  <si>
    <t>Összesen:</t>
  </si>
  <si>
    <t>Fűtési berendezési tárgyak leszerelése, radiátorok E-600x1500</t>
  </si>
  <si>
    <t>Fűtési rendszer víztelenítése és feltöltése</t>
  </si>
  <si>
    <t>Fűtési rendszer nyomáspróbája</t>
  </si>
  <si>
    <t>Fűtési rendszer próbafűtése, radiátorok beszabályzása</t>
  </si>
  <si>
    <t>Radiátor elhelyezése, Dunaferr Uni Lux E-600x900</t>
  </si>
  <si>
    <t xml:space="preserve">Fűtőtest szerelvény elhelyezése külső vagy belső menettel, illetve hollandival csatlakoztatva radiátorszelep </t>
  </si>
  <si>
    <t>Fűtőtest szerelvény elhelyezése külső vagy belső menettel, illetve hollandival csatlakoztatva radiátor beszabályzószelep</t>
  </si>
  <si>
    <t xml:space="preserve">Fűtés vezeték, Térhálósított polietilén cső (PE-X) szerelése, PEX szorítógyűrűs kötésekkel, cső elhelyezése csőidomok nélkül, szakaszos nyomáspróbával, tartószerkezetre, DN 16 Rehau Rautitan Stabil fűtés cső (PN10), 16x2,6 mm, tekecsben , 130071 </t>
  </si>
  <si>
    <t>Faláttörés kialakítása beton/tégla falon DN16 , védőcső beépítése</t>
  </si>
  <si>
    <t>Faláttörés kialakítása gipszkarton falon DN16 , védőcső beépítése</t>
  </si>
  <si>
    <t>Mindösszesen:</t>
  </si>
  <si>
    <t>ÁFA</t>
  </si>
  <si>
    <t>Bruttó:</t>
  </si>
  <si>
    <t>A falburkolat színével (RAL1014 vagy ahhoz közeli) kontrasztot képező fehér színű, vízszintes fix kapaszkodó a tusolófej rögzítésére és kapaszkodásra egyaránt alkalmas függőleges kapaszkodószárral, átmérő 34 mm, a vízszintes cső szerelése NORMBAU NY. 365.050 , 460X1086 mm. termékkód: 0300.652, , tusfürdő tartóval NY 925.350, termékkód 0925350</t>
  </si>
  <si>
    <t>Egys.</t>
  </si>
  <si>
    <t>Termosztatikus szelepfej felszerelése radiátorszelepre, hollandival csatlakoztatva, beépített érzékelővel, mechanikus elzárás nélkül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</si>
</sst>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4" x14ac:knownFonts="1">
    <font>
      <sz val="10"/>
      <color theme="1"/>
      <name val="Calibri"/>
      <family val="2"/>
      <charset val="238"/>
    </font>
    <font>
      <sz val="10"/>
      <color theme="1"/>
      <name val="Arial"/>
      <family val="2"/>
      <charset val="238"/>
    </font>
    <font>
      <b/>
      <sz val="10"/>
      <color theme="1"/>
      <name val="Arial"/>
      <family val="2"/>
      <charset val="238"/>
    </font>
    <font>
      <sz val="8"/>
      <color theme="1"/>
      <name val="Arial"/>
      <family val="2"/>
      <charset val="23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1" fillId="2" borderId="1" xfId="0" applyFont="1" applyFill="1" applyBorder="1" applyAlignment="1">
      <alignment horizontal="center" vertical="center"/>
    </xf>
    <xf numFmtId="0" fontId="1" fillId="0" borderId="0" xfId="0" applyFont="1" applyAlignment="1">
      <alignment vertical="center"/>
    </xf>
    <xf numFmtId="0" fontId="1" fillId="0" borderId="0" xfId="0" applyFont="1" applyFill="1" applyAlignment="1">
      <alignment horizontal="center" vertical="center"/>
    </xf>
    <xf numFmtId="49" fontId="1" fillId="0" borderId="0" xfId="0" applyNumberFormat="1" applyFont="1" applyAlignment="1">
      <alignment vertical="center" wrapText="1"/>
    </xf>
    <xf numFmtId="0" fontId="1" fillId="0" borderId="0" xfId="0" applyFont="1" applyAlignment="1">
      <alignment horizontal="center" vertical="center"/>
    </xf>
    <xf numFmtId="164" fontId="1" fillId="0" borderId="0" xfId="0" applyNumberFormat="1" applyFont="1" applyFill="1" applyAlignment="1">
      <alignment horizontal="center" vertical="center"/>
    </xf>
    <xf numFmtId="0" fontId="1" fillId="0" borderId="0" xfId="0" applyFont="1" applyAlignment="1">
      <alignment horizontal="center" vertical="center" wrapText="1"/>
    </xf>
    <xf numFmtId="164" fontId="1" fillId="0" borderId="0" xfId="0" applyNumberFormat="1" applyFont="1" applyAlignment="1">
      <alignment horizontal="center" vertical="center"/>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0" fontId="1" fillId="0" borderId="0" xfId="0" applyNumberFormat="1" applyFont="1" applyAlignment="1">
      <alignment vertical="center" wrapText="1"/>
    </xf>
    <xf numFmtId="0" fontId="1" fillId="2" borderId="1" xfId="0" applyNumberFormat="1" applyFont="1" applyFill="1" applyBorder="1" applyAlignment="1">
      <alignment horizontal="center" vertical="center" wrapText="1"/>
    </xf>
    <xf numFmtId="0" fontId="1" fillId="0" borderId="0" xfId="0" applyNumberFormat="1" applyFont="1" applyFill="1" applyAlignment="1">
      <alignment vertical="center" wrapText="1"/>
    </xf>
    <xf numFmtId="0" fontId="3" fillId="2" borderId="1" xfId="0" applyFont="1" applyFill="1" applyBorder="1" applyAlignment="1">
      <alignment horizontal="center" vertical="center"/>
    </xf>
    <xf numFmtId="0" fontId="1" fillId="0" borderId="2" xfId="0" applyFont="1" applyFill="1" applyBorder="1" applyAlignment="1">
      <alignment horizontal="center" vertical="center"/>
    </xf>
    <xf numFmtId="49" fontId="1" fillId="0" borderId="3" xfId="0" applyNumberFormat="1" applyFont="1" applyBorder="1" applyAlignment="1">
      <alignment vertical="center" wrapText="1"/>
    </xf>
    <xf numFmtId="0" fontId="1" fillId="0" borderId="3" xfId="0"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1" fillId="0" borderId="3" xfId="0" applyNumberFormat="1" applyFont="1" applyBorder="1" applyAlignment="1">
      <alignment vertical="center" wrapText="1"/>
    </xf>
    <xf numFmtId="0" fontId="3" fillId="0" borderId="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5"/>
  <sheetViews>
    <sheetView tabSelected="1" workbookViewId="0">
      <pane ySplit="1" topLeftCell="A38" activePane="bottomLeft" state="frozen"/>
      <selection pane="bottomLeft" activeCell="B86" sqref="B86"/>
    </sheetView>
  </sheetViews>
  <sheetFormatPr defaultRowHeight="12.75" x14ac:dyDescent="0.2"/>
  <cols>
    <col min="1" max="1" width="4.85546875" style="2" bestFit="1" customWidth="1"/>
    <col min="2" max="2" width="34.7109375" style="15" customWidth="1"/>
    <col min="3" max="3" width="5.5703125" style="5" customWidth="1"/>
    <col min="4" max="4" width="4.140625" style="5" customWidth="1"/>
    <col min="5" max="5" width="12.5703125" style="5" customWidth="1"/>
    <col min="6" max="6" width="9.85546875" style="5" customWidth="1"/>
    <col min="7" max="7" width="12.28515625" style="5" customWidth="1"/>
    <col min="8" max="8" width="12.5703125" style="5" customWidth="1"/>
    <col min="9" max="9" width="22.7109375" style="5" customWidth="1"/>
    <col min="10" max="16384" width="9.140625" style="2"/>
  </cols>
  <sheetData>
    <row r="1" spans="1:8" x14ac:dyDescent="0.2">
      <c r="A1" s="1" t="s">
        <v>8</v>
      </c>
      <c r="B1" s="16" t="s">
        <v>12</v>
      </c>
      <c r="C1" s="18" t="s">
        <v>13</v>
      </c>
      <c r="D1" s="18" t="s">
        <v>74</v>
      </c>
      <c r="E1" s="18" t="s">
        <v>14</v>
      </c>
      <c r="F1" s="18" t="s">
        <v>15</v>
      </c>
      <c r="G1" s="18" t="s">
        <v>16</v>
      </c>
      <c r="H1" s="18" t="s">
        <v>17</v>
      </c>
    </row>
    <row r="2" spans="1:8" x14ac:dyDescent="0.2">
      <c r="A2" s="3"/>
      <c r="B2" s="17"/>
      <c r="C2" s="3"/>
      <c r="D2" s="6"/>
      <c r="E2" s="6"/>
      <c r="F2" s="6"/>
      <c r="G2" s="6"/>
      <c r="H2" s="8"/>
    </row>
    <row r="3" spans="1:8" ht="25.5" x14ac:dyDescent="0.2">
      <c r="A3" s="19">
        <v>1</v>
      </c>
      <c r="B3" s="24" t="s">
        <v>10</v>
      </c>
      <c r="C3" s="21">
        <v>4</v>
      </c>
      <c r="D3" s="21" t="s">
        <v>11</v>
      </c>
      <c r="E3" s="22"/>
      <c r="F3" s="22"/>
      <c r="G3" s="22">
        <f>ROUND(C3*E3, 0)</f>
        <v>0</v>
      </c>
      <c r="H3" s="23">
        <f>ROUND(C3*F3, 0)</f>
        <v>0</v>
      </c>
    </row>
    <row r="4" spans="1:8" x14ac:dyDescent="0.2">
      <c r="A4" s="3"/>
      <c r="C4" s="7"/>
      <c r="D4" s="7"/>
      <c r="E4" s="11"/>
      <c r="F4" s="11"/>
      <c r="G4" s="11"/>
      <c r="H4" s="11"/>
    </row>
    <row r="5" spans="1:8" ht="25.5" x14ac:dyDescent="0.2">
      <c r="A5" s="19">
        <v>2</v>
      </c>
      <c r="B5" s="24" t="s">
        <v>18</v>
      </c>
      <c r="C5" s="21">
        <v>4</v>
      </c>
      <c r="D5" s="21" t="s">
        <v>11</v>
      </c>
      <c r="E5" s="22"/>
      <c r="F5" s="22"/>
      <c r="G5" s="22">
        <f>ROUND(C5*E5, 0)</f>
        <v>0</v>
      </c>
      <c r="H5" s="23">
        <f>ROUND(C5*F5, 0)</f>
        <v>0</v>
      </c>
    </row>
    <row r="6" spans="1:8" x14ac:dyDescent="0.2">
      <c r="A6" s="3"/>
      <c r="C6" s="7"/>
      <c r="D6" s="7"/>
      <c r="E6" s="11"/>
      <c r="F6" s="11"/>
      <c r="G6" s="11"/>
      <c r="H6" s="11"/>
    </row>
    <row r="7" spans="1:8" ht="25.5" x14ac:dyDescent="0.2">
      <c r="A7" s="19">
        <v>3</v>
      </c>
      <c r="B7" s="24" t="s">
        <v>19</v>
      </c>
      <c r="C7" s="21">
        <v>4</v>
      </c>
      <c r="D7" s="21" t="s">
        <v>11</v>
      </c>
      <c r="E7" s="22"/>
      <c r="F7" s="22"/>
      <c r="G7" s="22">
        <f>ROUND(C7*E7, 0)</f>
        <v>0</v>
      </c>
      <c r="H7" s="23">
        <f>ROUND(C7*F7, 0)</f>
        <v>0</v>
      </c>
    </row>
    <row r="8" spans="1:8" x14ac:dyDescent="0.2">
      <c r="A8" s="3"/>
      <c r="C8" s="7"/>
      <c r="D8" s="7"/>
      <c r="E8" s="11"/>
      <c r="F8" s="11"/>
      <c r="G8" s="11"/>
      <c r="H8" s="11"/>
    </row>
    <row r="9" spans="1:8" ht="25.5" x14ac:dyDescent="0.2">
      <c r="A9" s="19">
        <v>4</v>
      </c>
      <c r="B9" s="24" t="s">
        <v>20</v>
      </c>
      <c r="C9" s="21">
        <v>4</v>
      </c>
      <c r="D9" s="21" t="s">
        <v>11</v>
      </c>
      <c r="E9" s="22"/>
      <c r="F9" s="22"/>
      <c r="G9" s="22">
        <f>ROUND(C9*E9, 0)</f>
        <v>0</v>
      </c>
      <c r="H9" s="23">
        <f>ROUND(C9*F9, 0)</f>
        <v>0</v>
      </c>
    </row>
    <row r="10" spans="1:8" x14ac:dyDescent="0.2">
      <c r="A10" s="3"/>
      <c r="C10" s="7"/>
      <c r="D10" s="7"/>
      <c r="E10" s="11"/>
      <c r="F10" s="11"/>
      <c r="G10" s="11"/>
      <c r="H10" s="11"/>
    </row>
    <row r="11" spans="1:8" ht="63.75" x14ac:dyDescent="0.2">
      <c r="A11" s="19">
        <v>5</v>
      </c>
      <c r="B11" s="24" t="s">
        <v>21</v>
      </c>
      <c r="C11" s="21">
        <v>48</v>
      </c>
      <c r="D11" s="21" t="s">
        <v>9</v>
      </c>
      <c r="E11" s="22"/>
      <c r="F11" s="22"/>
      <c r="G11" s="22">
        <f>ROUND(C11*E11, 0)</f>
        <v>0</v>
      </c>
      <c r="H11" s="23">
        <f>ROUND(C11*F11, 0)</f>
        <v>0</v>
      </c>
    </row>
    <row r="12" spans="1:8" x14ac:dyDescent="0.2">
      <c r="A12" s="3"/>
      <c r="C12" s="7"/>
      <c r="D12" s="7"/>
      <c r="E12" s="11"/>
      <c r="F12" s="11"/>
      <c r="G12" s="11"/>
      <c r="H12" s="11"/>
    </row>
    <row r="13" spans="1:8" ht="38.25" x14ac:dyDescent="0.2">
      <c r="A13" s="19">
        <v>6</v>
      </c>
      <c r="B13" s="24" t="s">
        <v>28</v>
      </c>
      <c r="C13" s="21">
        <v>12</v>
      </c>
      <c r="D13" s="21" t="s">
        <v>9</v>
      </c>
      <c r="E13" s="22"/>
      <c r="F13" s="22"/>
      <c r="G13" s="22">
        <f>ROUND(C13*E13, 0)</f>
        <v>0</v>
      </c>
      <c r="H13" s="23">
        <f>ROUND(C13*F13, 0)</f>
        <v>0</v>
      </c>
    </row>
    <row r="14" spans="1:8" x14ac:dyDescent="0.2">
      <c r="A14" s="3"/>
      <c r="C14" s="7"/>
      <c r="D14" s="7"/>
      <c r="E14" s="11"/>
      <c r="F14" s="11"/>
      <c r="G14" s="11"/>
      <c r="H14" s="11"/>
    </row>
    <row r="15" spans="1:8" ht="38.25" x14ac:dyDescent="0.2">
      <c r="A15" s="19">
        <v>7</v>
      </c>
      <c r="B15" s="24" t="s">
        <v>29</v>
      </c>
      <c r="C15" s="21">
        <v>22</v>
      </c>
      <c r="D15" s="21" t="s">
        <v>9</v>
      </c>
      <c r="E15" s="22"/>
      <c r="F15" s="22"/>
      <c r="G15" s="22">
        <f>ROUND(C15*E15, 0)</f>
        <v>0</v>
      </c>
      <c r="H15" s="23">
        <f>ROUND(C15*F15, 0)</f>
        <v>0</v>
      </c>
    </row>
    <row r="16" spans="1:8" x14ac:dyDescent="0.2">
      <c r="A16" s="3"/>
      <c r="C16" s="7"/>
      <c r="D16" s="7"/>
      <c r="E16" s="11"/>
      <c r="F16" s="11"/>
      <c r="G16" s="11"/>
      <c r="H16" s="11"/>
    </row>
    <row r="17" spans="1:8" ht="38.25" x14ac:dyDescent="0.2">
      <c r="A17" s="19">
        <v>8</v>
      </c>
      <c r="B17" s="24" t="s">
        <v>22</v>
      </c>
      <c r="C17" s="21">
        <v>42</v>
      </c>
      <c r="D17" s="21" t="s">
        <v>9</v>
      </c>
      <c r="E17" s="22"/>
      <c r="F17" s="22"/>
      <c r="G17" s="22">
        <f>ROUND(C17*E17, 0)</f>
        <v>0</v>
      </c>
      <c r="H17" s="23">
        <f>ROUND(C17*F17, 0)</f>
        <v>0</v>
      </c>
    </row>
    <row r="18" spans="1:8" x14ac:dyDescent="0.2">
      <c r="A18" s="3"/>
      <c r="C18" s="7"/>
      <c r="D18" s="7"/>
      <c r="E18" s="11"/>
      <c r="F18" s="11"/>
      <c r="G18" s="11"/>
      <c r="H18" s="11"/>
    </row>
    <row r="19" spans="1:8" ht="25.5" x14ac:dyDescent="0.2">
      <c r="A19" s="19">
        <v>9</v>
      </c>
      <c r="B19" s="24" t="s">
        <v>23</v>
      </c>
      <c r="C19" s="21">
        <v>42</v>
      </c>
      <c r="D19" s="21" t="s">
        <v>9</v>
      </c>
      <c r="E19" s="22"/>
      <c r="F19" s="22"/>
      <c r="G19" s="22">
        <f>ROUND(C19*E19, 0)</f>
        <v>0</v>
      </c>
      <c r="H19" s="23">
        <f>ROUND(C19*F19, 0)</f>
        <v>0</v>
      </c>
    </row>
    <row r="20" spans="1:8" x14ac:dyDescent="0.2">
      <c r="A20" s="3"/>
      <c r="C20" s="7"/>
      <c r="D20" s="7"/>
      <c r="E20" s="11"/>
      <c r="F20" s="11"/>
      <c r="G20" s="11"/>
      <c r="H20" s="11"/>
    </row>
    <row r="21" spans="1:8" x14ac:dyDescent="0.2">
      <c r="A21" s="19">
        <v>10</v>
      </c>
      <c r="B21" s="24" t="s">
        <v>24</v>
      </c>
      <c r="C21" s="21">
        <v>1</v>
      </c>
      <c r="D21" s="21" t="s">
        <v>11</v>
      </c>
      <c r="E21" s="22"/>
      <c r="F21" s="22"/>
      <c r="G21" s="22">
        <f>ROUND(C21*E21, 0)</f>
        <v>0</v>
      </c>
      <c r="H21" s="23">
        <f>ROUND(C21*F21, 0)</f>
        <v>0</v>
      </c>
    </row>
    <row r="22" spans="1:8" x14ac:dyDescent="0.2">
      <c r="A22" s="3"/>
      <c r="C22" s="7"/>
      <c r="D22" s="7"/>
      <c r="E22" s="11"/>
      <c r="F22" s="11"/>
      <c r="G22" s="11"/>
      <c r="H22" s="11"/>
    </row>
    <row r="23" spans="1:8" ht="56.25" customHeight="1" x14ac:dyDescent="0.2">
      <c r="A23" s="19">
        <v>11</v>
      </c>
      <c r="B23" s="24" t="s">
        <v>2</v>
      </c>
      <c r="C23" s="21">
        <v>4</v>
      </c>
      <c r="D23" s="21" t="s">
        <v>11</v>
      </c>
      <c r="E23" s="22"/>
      <c r="F23" s="22"/>
      <c r="G23" s="22">
        <f>ROUND(C23*E23, 0)</f>
        <v>0</v>
      </c>
      <c r="H23" s="23">
        <f>ROUND(C23*F23, 0)</f>
        <v>0</v>
      </c>
    </row>
    <row r="24" spans="1:8" x14ac:dyDescent="0.2">
      <c r="A24" s="3"/>
      <c r="C24" s="7"/>
      <c r="D24" s="7"/>
      <c r="E24" s="11"/>
      <c r="F24" s="11"/>
      <c r="G24" s="11"/>
      <c r="H24" s="11"/>
    </row>
    <row r="25" spans="1:8" ht="51" x14ac:dyDescent="0.2">
      <c r="A25" s="19">
        <v>12</v>
      </c>
      <c r="B25" s="24" t="s">
        <v>25</v>
      </c>
      <c r="C25" s="21">
        <v>4</v>
      </c>
      <c r="D25" s="21" t="s">
        <v>11</v>
      </c>
      <c r="E25" s="22"/>
      <c r="F25" s="22"/>
      <c r="G25" s="22">
        <f>ROUND(C25*E25, 0)</f>
        <v>0</v>
      </c>
      <c r="H25" s="23">
        <f>ROUND(C25*F25, 0)</f>
        <v>0</v>
      </c>
    </row>
    <row r="26" spans="1:8" x14ac:dyDescent="0.2">
      <c r="A26" s="3"/>
      <c r="C26" s="7"/>
      <c r="D26" s="7"/>
      <c r="E26" s="11"/>
      <c r="F26" s="11"/>
      <c r="G26" s="11"/>
      <c r="H26" s="11"/>
    </row>
    <row r="27" spans="1:8" ht="25.5" x14ac:dyDescent="0.2">
      <c r="A27" s="19">
        <v>13</v>
      </c>
      <c r="B27" s="24" t="s">
        <v>26</v>
      </c>
      <c r="C27" s="21">
        <v>8</v>
      </c>
      <c r="D27" s="21" t="s">
        <v>11</v>
      </c>
      <c r="E27" s="22"/>
      <c r="F27" s="22"/>
      <c r="G27" s="22">
        <f>ROUND(C27*E27, 0)</f>
        <v>0</v>
      </c>
      <c r="H27" s="23">
        <f>ROUND(C27*F27, 0)</f>
        <v>0</v>
      </c>
    </row>
    <row r="28" spans="1:8" x14ac:dyDescent="0.2">
      <c r="A28" s="3"/>
      <c r="C28" s="7"/>
      <c r="D28" s="7"/>
      <c r="E28" s="11"/>
      <c r="F28" s="11"/>
      <c r="G28" s="11"/>
      <c r="H28" s="11"/>
    </row>
    <row r="29" spans="1:8" ht="25.5" x14ac:dyDescent="0.2">
      <c r="A29" s="19">
        <v>14</v>
      </c>
      <c r="B29" s="24" t="s">
        <v>27</v>
      </c>
      <c r="C29" s="21">
        <v>4</v>
      </c>
      <c r="D29" s="21" t="s">
        <v>11</v>
      </c>
      <c r="E29" s="22"/>
      <c r="F29" s="22"/>
      <c r="G29" s="22">
        <f>ROUND(C29*E29, 0)</f>
        <v>0</v>
      </c>
      <c r="H29" s="23">
        <f>ROUND(C29*F29, 0)</f>
        <v>0</v>
      </c>
    </row>
    <row r="30" spans="1:8" x14ac:dyDescent="0.2">
      <c r="A30" s="3"/>
      <c r="C30" s="7"/>
      <c r="D30" s="7"/>
      <c r="E30" s="11"/>
      <c r="F30" s="11"/>
      <c r="G30" s="11"/>
      <c r="H30" s="11"/>
    </row>
    <row r="31" spans="1:8" ht="63.75" x14ac:dyDescent="0.2">
      <c r="A31" s="19">
        <v>15</v>
      </c>
      <c r="B31" s="24" t="s">
        <v>30</v>
      </c>
      <c r="C31" s="21">
        <v>3</v>
      </c>
      <c r="D31" s="21" t="s">
        <v>11</v>
      </c>
      <c r="E31" s="22"/>
      <c r="F31" s="22"/>
      <c r="G31" s="22">
        <f>ROUND(C31*E31, 0)</f>
        <v>0</v>
      </c>
      <c r="H31" s="23">
        <f>ROUND(C31*F31, 0)</f>
        <v>0</v>
      </c>
    </row>
    <row r="32" spans="1:8" x14ac:dyDescent="0.2">
      <c r="A32" s="3"/>
      <c r="C32" s="7"/>
      <c r="D32" s="7"/>
      <c r="E32" s="11"/>
      <c r="F32" s="11"/>
      <c r="G32" s="11"/>
      <c r="H32" s="11"/>
    </row>
    <row r="33" spans="1:8" ht="102" x14ac:dyDescent="0.2">
      <c r="A33" s="19">
        <v>16</v>
      </c>
      <c r="B33" s="24" t="s">
        <v>0</v>
      </c>
      <c r="C33" s="21">
        <v>3</v>
      </c>
      <c r="D33" s="21" t="s">
        <v>11</v>
      </c>
      <c r="E33" s="22"/>
      <c r="F33" s="22"/>
      <c r="G33" s="22">
        <f>ROUND(C33*E33, 0)</f>
        <v>0</v>
      </c>
      <c r="H33" s="23">
        <f>ROUND(C33*F33, 0)</f>
        <v>0</v>
      </c>
    </row>
    <row r="34" spans="1:8" x14ac:dyDescent="0.2">
      <c r="A34" s="3"/>
      <c r="C34" s="7"/>
      <c r="D34" s="7"/>
      <c r="E34" s="11"/>
      <c r="F34" s="11"/>
      <c r="G34" s="11"/>
      <c r="H34" s="11"/>
    </row>
    <row r="35" spans="1:8" ht="102" x14ac:dyDescent="0.2">
      <c r="A35" s="19">
        <v>17</v>
      </c>
      <c r="B35" s="24" t="s">
        <v>1</v>
      </c>
      <c r="C35" s="21">
        <v>1</v>
      </c>
      <c r="D35" s="21" t="s">
        <v>11</v>
      </c>
      <c r="E35" s="22"/>
      <c r="F35" s="22"/>
      <c r="G35" s="22">
        <f>ROUND(C35*E35, 0)</f>
        <v>0</v>
      </c>
      <c r="H35" s="23">
        <f>ROUND(C35*F35, 0)</f>
        <v>0</v>
      </c>
    </row>
    <row r="36" spans="1:8" x14ac:dyDescent="0.2">
      <c r="A36" s="3"/>
      <c r="C36" s="7"/>
      <c r="D36" s="7"/>
      <c r="E36" s="11"/>
      <c r="F36" s="11"/>
      <c r="G36" s="11"/>
      <c r="H36" s="11"/>
    </row>
    <row r="37" spans="1:8" ht="102" x14ac:dyDescent="0.2">
      <c r="A37" s="19">
        <v>18</v>
      </c>
      <c r="B37" s="24" t="s">
        <v>31</v>
      </c>
      <c r="C37" s="21">
        <v>42</v>
      </c>
      <c r="D37" s="21" t="s">
        <v>9</v>
      </c>
      <c r="E37" s="22"/>
      <c r="F37" s="22"/>
      <c r="G37" s="22">
        <f>ROUND(C37*E37, 0)</f>
        <v>0</v>
      </c>
      <c r="H37" s="23">
        <f>ROUND(C37*F37, 0)</f>
        <v>0</v>
      </c>
    </row>
    <row r="38" spans="1:8" x14ac:dyDescent="0.2">
      <c r="A38" s="3"/>
      <c r="C38" s="7"/>
      <c r="D38" s="7"/>
      <c r="E38" s="11"/>
      <c r="F38" s="11"/>
      <c r="G38" s="11"/>
      <c r="H38" s="11"/>
    </row>
    <row r="39" spans="1:8" ht="51" x14ac:dyDescent="0.2">
      <c r="A39" s="19">
        <v>19</v>
      </c>
      <c r="B39" s="24" t="s">
        <v>32</v>
      </c>
      <c r="C39" s="21">
        <v>2</v>
      </c>
      <c r="D39" s="21" t="s">
        <v>11</v>
      </c>
      <c r="E39" s="22"/>
      <c r="F39" s="22"/>
      <c r="G39" s="22">
        <f>ROUND(C39*E39, 0)</f>
        <v>0</v>
      </c>
      <c r="H39" s="23">
        <f>ROUND(C39*F39, 0)</f>
        <v>0</v>
      </c>
    </row>
    <row r="40" spans="1:8" x14ac:dyDescent="0.2">
      <c r="A40" s="3"/>
      <c r="C40" s="7"/>
      <c r="D40" s="7"/>
      <c r="E40" s="11"/>
      <c r="F40" s="11"/>
      <c r="G40" s="11"/>
      <c r="H40" s="11"/>
    </row>
    <row r="41" spans="1:8" ht="51" x14ac:dyDescent="0.2">
      <c r="A41" s="19">
        <v>20</v>
      </c>
      <c r="B41" s="24" t="s">
        <v>33</v>
      </c>
      <c r="C41" s="21">
        <v>20</v>
      </c>
      <c r="D41" s="21" t="s">
        <v>11</v>
      </c>
      <c r="E41" s="22"/>
      <c r="F41" s="22"/>
      <c r="G41" s="22">
        <f>ROUND(C41*E41, 0)</f>
        <v>0</v>
      </c>
      <c r="H41" s="23">
        <f>ROUND(C41*F41, 0)</f>
        <v>0</v>
      </c>
    </row>
    <row r="42" spans="1:8" x14ac:dyDescent="0.2">
      <c r="A42" s="3"/>
      <c r="C42" s="7"/>
      <c r="D42" s="7"/>
      <c r="E42" s="11"/>
      <c r="F42" s="11"/>
      <c r="G42" s="11"/>
      <c r="H42" s="11"/>
    </row>
    <row r="43" spans="1:8" ht="76.5" x14ac:dyDescent="0.2">
      <c r="A43" s="19">
        <v>21</v>
      </c>
      <c r="B43" s="24" t="s">
        <v>34</v>
      </c>
      <c r="C43" s="21">
        <v>6</v>
      </c>
      <c r="D43" s="21" t="s">
        <v>9</v>
      </c>
      <c r="E43" s="22"/>
      <c r="F43" s="22"/>
      <c r="G43" s="22">
        <f>ROUND(C43*E43, 0)</f>
        <v>0</v>
      </c>
      <c r="H43" s="23">
        <f>ROUND(C43*F43, 0)</f>
        <v>0</v>
      </c>
    </row>
    <row r="44" spans="1:8" x14ac:dyDescent="0.2">
      <c r="A44" s="3"/>
      <c r="C44" s="7"/>
      <c r="D44" s="7"/>
      <c r="E44" s="11"/>
      <c r="F44" s="11"/>
      <c r="G44" s="11"/>
      <c r="H44" s="11"/>
    </row>
    <row r="45" spans="1:8" ht="76.5" x14ac:dyDescent="0.2">
      <c r="A45" s="19">
        <v>22</v>
      </c>
      <c r="B45" s="24" t="s">
        <v>35</v>
      </c>
      <c r="C45" s="21">
        <v>20</v>
      </c>
      <c r="D45" s="21" t="s">
        <v>9</v>
      </c>
      <c r="E45" s="22"/>
      <c r="F45" s="22"/>
      <c r="G45" s="22">
        <f>ROUND(C45*E45, 0)</f>
        <v>0</v>
      </c>
      <c r="H45" s="23">
        <f>ROUND(C45*F45, 0)</f>
        <v>0</v>
      </c>
    </row>
    <row r="46" spans="1:8" x14ac:dyDescent="0.2">
      <c r="A46" s="3"/>
      <c r="C46" s="7"/>
      <c r="D46" s="7"/>
      <c r="E46" s="11"/>
      <c r="F46" s="11"/>
      <c r="G46" s="11"/>
      <c r="H46" s="11"/>
    </row>
    <row r="47" spans="1:8" ht="76.5" x14ac:dyDescent="0.2">
      <c r="A47" s="19">
        <v>24</v>
      </c>
      <c r="B47" s="24" t="s">
        <v>36</v>
      </c>
      <c r="C47" s="21">
        <v>32</v>
      </c>
      <c r="D47" s="21" t="s">
        <v>11</v>
      </c>
      <c r="E47" s="22"/>
      <c r="F47" s="22"/>
      <c r="G47" s="22">
        <f>ROUND(C47*E47, 0)</f>
        <v>0</v>
      </c>
      <c r="H47" s="23">
        <f>ROUND(C47*F47, 0)</f>
        <v>0</v>
      </c>
    </row>
    <row r="48" spans="1:8" x14ac:dyDescent="0.2">
      <c r="A48" s="3"/>
      <c r="C48" s="7"/>
      <c r="D48" s="7"/>
      <c r="E48" s="11"/>
      <c r="F48" s="11"/>
      <c r="G48" s="11"/>
      <c r="H48" s="11"/>
    </row>
    <row r="49" spans="1:8" ht="76.5" x14ac:dyDescent="0.2">
      <c r="A49" s="19">
        <v>25</v>
      </c>
      <c r="B49" s="24" t="s">
        <v>37</v>
      </c>
      <c r="C49" s="21">
        <v>12</v>
      </c>
      <c r="D49" s="21" t="s">
        <v>11</v>
      </c>
      <c r="E49" s="22"/>
      <c r="F49" s="22"/>
      <c r="G49" s="22">
        <f>ROUND(C49*E49, 0)</f>
        <v>0</v>
      </c>
      <c r="H49" s="23">
        <f>ROUND(C49*F49, 0)</f>
        <v>0</v>
      </c>
    </row>
    <row r="50" spans="1:8" x14ac:dyDescent="0.2">
      <c r="A50" s="3"/>
      <c r="C50" s="7"/>
      <c r="D50" s="7"/>
      <c r="E50" s="11"/>
      <c r="F50" s="11"/>
      <c r="G50" s="11"/>
      <c r="H50" s="11"/>
    </row>
    <row r="51" spans="1:8" ht="76.5" x14ac:dyDescent="0.2">
      <c r="A51" s="19">
        <v>26</v>
      </c>
      <c r="B51" s="24" t="s">
        <v>38</v>
      </c>
      <c r="C51" s="21">
        <v>1</v>
      </c>
      <c r="D51" s="21" t="s">
        <v>11</v>
      </c>
      <c r="E51" s="22"/>
      <c r="F51" s="22"/>
      <c r="G51" s="22">
        <f>ROUND(C51*E51, 0)</f>
        <v>0</v>
      </c>
      <c r="H51" s="23">
        <f>ROUND(C51*F51, 0)</f>
        <v>0</v>
      </c>
    </row>
    <row r="52" spans="1:8" x14ac:dyDescent="0.2">
      <c r="A52" s="3"/>
      <c r="C52" s="7"/>
      <c r="D52" s="7"/>
      <c r="E52" s="11"/>
      <c r="F52" s="11"/>
      <c r="G52" s="11"/>
      <c r="H52" s="11"/>
    </row>
    <row r="53" spans="1:8" ht="76.5" x14ac:dyDescent="0.2">
      <c r="A53" s="19">
        <v>27</v>
      </c>
      <c r="B53" s="24" t="s">
        <v>39</v>
      </c>
      <c r="C53" s="21">
        <v>4</v>
      </c>
      <c r="D53" s="21" t="s">
        <v>11</v>
      </c>
      <c r="E53" s="22"/>
      <c r="F53" s="22"/>
      <c r="G53" s="22">
        <f>ROUND(C53*E53, 0)</f>
        <v>0</v>
      </c>
      <c r="H53" s="23">
        <f>ROUND(C53*F53, 0)</f>
        <v>0</v>
      </c>
    </row>
    <row r="54" spans="1:8" x14ac:dyDescent="0.2">
      <c r="A54" s="3"/>
      <c r="C54" s="7"/>
      <c r="D54" s="7"/>
      <c r="E54" s="11"/>
      <c r="F54" s="11"/>
      <c r="G54" s="11"/>
      <c r="H54" s="11"/>
    </row>
    <row r="55" spans="1:8" ht="76.5" x14ac:dyDescent="0.2">
      <c r="A55" s="19">
        <v>28</v>
      </c>
      <c r="B55" s="24" t="s">
        <v>40</v>
      </c>
      <c r="C55" s="21">
        <v>8</v>
      </c>
      <c r="D55" s="21" t="s">
        <v>11</v>
      </c>
      <c r="E55" s="22"/>
      <c r="F55" s="22"/>
      <c r="G55" s="22">
        <f>ROUND(C55*E55, 0)</f>
        <v>0</v>
      </c>
      <c r="H55" s="23">
        <f>ROUND(C55*F55, 0)</f>
        <v>0</v>
      </c>
    </row>
    <row r="56" spans="1:8" x14ac:dyDescent="0.2">
      <c r="A56" s="3"/>
      <c r="C56" s="7"/>
      <c r="D56" s="7"/>
      <c r="E56" s="11"/>
      <c r="F56" s="11"/>
      <c r="G56" s="11"/>
      <c r="H56" s="11"/>
    </row>
    <row r="57" spans="1:8" x14ac:dyDescent="0.2">
      <c r="A57" s="19">
        <v>29</v>
      </c>
      <c r="B57" s="24" t="s">
        <v>41</v>
      </c>
      <c r="C57" s="21">
        <v>9</v>
      </c>
      <c r="D57" s="21" t="s">
        <v>11</v>
      </c>
      <c r="E57" s="22"/>
      <c r="F57" s="22"/>
      <c r="G57" s="22">
        <f>ROUND(C57*E57, 0)</f>
        <v>0</v>
      </c>
      <c r="H57" s="23">
        <f>ROUND(C57*F57, 0)</f>
        <v>0</v>
      </c>
    </row>
    <row r="58" spans="1:8" x14ac:dyDescent="0.2">
      <c r="A58" s="3"/>
      <c r="C58" s="7"/>
      <c r="D58" s="7"/>
      <c r="E58" s="11"/>
      <c r="F58" s="11"/>
      <c r="G58" s="11"/>
      <c r="H58" s="11"/>
    </row>
    <row r="59" spans="1:8" x14ac:dyDescent="0.2">
      <c r="A59" s="19">
        <v>30</v>
      </c>
      <c r="B59" s="24" t="s">
        <v>42</v>
      </c>
      <c r="C59" s="21">
        <v>8</v>
      </c>
      <c r="D59" s="21" t="s">
        <v>11</v>
      </c>
      <c r="E59" s="22"/>
      <c r="F59" s="22"/>
      <c r="G59" s="22">
        <f>ROUND(C59*E59, 0)</f>
        <v>0</v>
      </c>
      <c r="H59" s="23">
        <f>ROUND(C59*F59, 0)</f>
        <v>0</v>
      </c>
    </row>
    <row r="60" spans="1:8" x14ac:dyDescent="0.2">
      <c r="A60" s="3"/>
      <c r="C60" s="7"/>
      <c r="D60" s="7"/>
      <c r="E60" s="11"/>
      <c r="F60" s="11"/>
      <c r="G60" s="11"/>
      <c r="H60" s="11"/>
    </row>
    <row r="61" spans="1:8" ht="25.5" x14ac:dyDescent="0.2">
      <c r="A61" s="19">
        <v>31</v>
      </c>
      <c r="B61" s="24" t="s">
        <v>43</v>
      </c>
      <c r="C61" s="21">
        <v>8</v>
      </c>
      <c r="D61" s="21" t="s">
        <v>11</v>
      </c>
      <c r="E61" s="22"/>
      <c r="F61" s="22"/>
      <c r="G61" s="22">
        <f>ROUND(C61*E61, 0)</f>
        <v>0</v>
      </c>
      <c r="H61" s="23">
        <f>ROUND(C61*F61, 0)</f>
        <v>0</v>
      </c>
    </row>
    <row r="62" spans="1:8" x14ac:dyDescent="0.2">
      <c r="A62" s="3"/>
      <c r="C62" s="7"/>
      <c r="D62" s="7"/>
      <c r="E62" s="11"/>
      <c r="F62" s="11"/>
      <c r="G62" s="11"/>
      <c r="H62" s="11"/>
    </row>
    <row r="63" spans="1:8" ht="102" x14ac:dyDescent="0.2">
      <c r="A63" s="19">
        <v>32</v>
      </c>
      <c r="B63" s="24" t="s">
        <v>50</v>
      </c>
      <c r="C63" s="21">
        <v>8</v>
      </c>
      <c r="D63" s="21" t="s">
        <v>11</v>
      </c>
      <c r="E63" s="22"/>
      <c r="F63" s="22"/>
      <c r="G63" s="22">
        <f>ROUND(C63*E63, 0)</f>
        <v>0</v>
      </c>
      <c r="H63" s="23">
        <f>ROUND(C63*F63, 0)</f>
        <v>0</v>
      </c>
    </row>
    <row r="64" spans="1:8" x14ac:dyDescent="0.2">
      <c r="A64" s="3"/>
      <c r="C64" s="7"/>
      <c r="D64" s="7"/>
      <c r="E64" s="11"/>
      <c r="F64" s="11"/>
      <c r="G64" s="11"/>
      <c r="H64" s="11"/>
    </row>
    <row r="65" spans="1:9" ht="25.5" x14ac:dyDescent="0.2">
      <c r="A65" s="19">
        <v>33</v>
      </c>
      <c r="B65" s="24" t="s">
        <v>44</v>
      </c>
      <c r="C65" s="21">
        <v>4</v>
      </c>
      <c r="D65" s="21" t="s">
        <v>11</v>
      </c>
      <c r="E65" s="22"/>
      <c r="F65" s="22"/>
      <c r="G65" s="22">
        <f>ROUND(C65*E65, 0)</f>
        <v>0</v>
      </c>
      <c r="H65" s="23">
        <f>ROUND(C65*F65, 0)</f>
        <v>0</v>
      </c>
    </row>
    <row r="66" spans="1:9" x14ac:dyDescent="0.2">
      <c r="A66" s="3"/>
      <c r="C66" s="7"/>
      <c r="D66" s="7"/>
      <c r="E66" s="11"/>
      <c r="F66" s="11"/>
      <c r="G66" s="11"/>
      <c r="H66" s="11"/>
    </row>
    <row r="67" spans="1:9" ht="102" x14ac:dyDescent="0.2">
      <c r="A67" s="19">
        <v>34</v>
      </c>
      <c r="B67" s="24" t="s">
        <v>49</v>
      </c>
      <c r="C67" s="21">
        <v>8</v>
      </c>
      <c r="D67" s="21" t="s">
        <v>11</v>
      </c>
      <c r="E67" s="22"/>
      <c r="F67" s="22"/>
      <c r="G67" s="22">
        <f>ROUND(C67*E67, 0)</f>
        <v>0</v>
      </c>
      <c r="H67" s="23">
        <f>ROUND(C67*F67, 0)</f>
        <v>0</v>
      </c>
    </row>
    <row r="68" spans="1:9" x14ac:dyDescent="0.2">
      <c r="A68" s="3"/>
      <c r="C68" s="7"/>
      <c r="D68" s="7"/>
      <c r="E68" s="11"/>
      <c r="F68" s="11"/>
      <c r="G68" s="11"/>
      <c r="H68" s="11"/>
    </row>
    <row r="69" spans="1:9" ht="25.5" x14ac:dyDescent="0.2">
      <c r="A69" s="19">
        <v>35</v>
      </c>
      <c r="B69" s="24" t="s">
        <v>45</v>
      </c>
      <c r="C69" s="21">
        <v>4</v>
      </c>
      <c r="D69" s="21" t="s">
        <v>11</v>
      </c>
      <c r="E69" s="22"/>
      <c r="F69" s="22"/>
      <c r="G69" s="22">
        <f>ROUND(C69*E69, 0)</f>
        <v>0</v>
      </c>
      <c r="H69" s="23">
        <f>ROUND(C69*F69, 0)</f>
        <v>0</v>
      </c>
    </row>
    <row r="70" spans="1:9" x14ac:dyDescent="0.2">
      <c r="A70" s="3"/>
      <c r="C70" s="7"/>
      <c r="D70" s="7"/>
      <c r="E70" s="11"/>
      <c r="F70" s="11"/>
      <c r="G70" s="11"/>
      <c r="H70" s="11"/>
    </row>
    <row r="71" spans="1:9" ht="51" x14ac:dyDescent="0.2">
      <c r="A71" s="19">
        <v>36</v>
      </c>
      <c r="B71" s="24" t="s">
        <v>48</v>
      </c>
      <c r="C71" s="21">
        <v>4</v>
      </c>
      <c r="D71" s="21" t="s">
        <v>11</v>
      </c>
      <c r="E71" s="22"/>
      <c r="F71" s="22"/>
      <c r="G71" s="22">
        <f>ROUND(C71*E71, 0)</f>
        <v>0</v>
      </c>
      <c r="H71" s="23">
        <f>ROUND(C71*F71, 0)</f>
        <v>0</v>
      </c>
    </row>
    <row r="72" spans="1:9" x14ac:dyDescent="0.2">
      <c r="A72" s="3"/>
      <c r="C72" s="7"/>
      <c r="D72" s="7"/>
      <c r="E72" s="11"/>
      <c r="F72" s="11"/>
      <c r="G72" s="11"/>
      <c r="H72" s="11"/>
    </row>
    <row r="73" spans="1:9" ht="51" x14ac:dyDescent="0.2">
      <c r="A73" s="19">
        <v>37</v>
      </c>
      <c r="B73" s="24" t="s">
        <v>47</v>
      </c>
      <c r="C73" s="21">
        <v>12</v>
      </c>
      <c r="D73" s="21" t="s">
        <v>11</v>
      </c>
      <c r="E73" s="22"/>
      <c r="F73" s="22"/>
      <c r="G73" s="22">
        <f>ROUND(C73*E73, 0)</f>
        <v>0</v>
      </c>
      <c r="H73" s="23">
        <f>ROUND(C73*F73, 0)</f>
        <v>0</v>
      </c>
      <c r="I73" s="4"/>
    </row>
    <row r="74" spans="1:9" x14ac:dyDescent="0.2">
      <c r="A74" s="3"/>
      <c r="C74" s="7"/>
      <c r="D74" s="7"/>
      <c r="E74" s="11"/>
      <c r="F74" s="11"/>
      <c r="G74" s="11"/>
      <c r="H74" s="11"/>
    </row>
    <row r="75" spans="1:9" ht="25.5" x14ac:dyDescent="0.2">
      <c r="A75" s="19">
        <v>38</v>
      </c>
      <c r="B75" s="24" t="s">
        <v>3</v>
      </c>
      <c r="C75" s="21">
        <v>4</v>
      </c>
      <c r="D75" s="21" t="s">
        <v>11</v>
      </c>
      <c r="E75" s="22"/>
      <c r="F75" s="22"/>
      <c r="G75" s="22">
        <f>ROUND(C75*E75, 0)</f>
        <v>0</v>
      </c>
      <c r="H75" s="23">
        <f>ROUND(C75*F75, 0)</f>
        <v>0</v>
      </c>
    </row>
    <row r="76" spans="1:9" x14ac:dyDescent="0.2">
      <c r="A76" s="3"/>
      <c r="C76" s="7"/>
      <c r="D76" s="7"/>
      <c r="E76" s="11"/>
      <c r="F76" s="11"/>
      <c r="G76" s="11"/>
      <c r="H76" s="11"/>
    </row>
    <row r="77" spans="1:9" ht="89.25" x14ac:dyDescent="0.2">
      <c r="A77" s="19">
        <v>39</v>
      </c>
      <c r="B77" s="24" t="s">
        <v>46</v>
      </c>
      <c r="C77" s="21">
        <v>4</v>
      </c>
      <c r="D77" s="21" t="s">
        <v>11</v>
      </c>
      <c r="E77" s="22"/>
      <c r="F77" s="22"/>
      <c r="G77" s="22">
        <f>ROUND(C77*E77, 0)</f>
        <v>0</v>
      </c>
      <c r="H77" s="23">
        <f>ROUND(C77*F77, 0)</f>
        <v>0</v>
      </c>
    </row>
    <row r="78" spans="1:9" x14ac:dyDescent="0.2">
      <c r="A78" s="3"/>
      <c r="C78" s="7"/>
      <c r="D78" s="7"/>
      <c r="E78" s="11"/>
      <c r="F78" s="11"/>
      <c r="G78" s="11"/>
      <c r="H78" s="11"/>
    </row>
    <row r="79" spans="1:9" ht="51" x14ac:dyDescent="0.2">
      <c r="A79" s="19">
        <v>40</v>
      </c>
      <c r="B79" s="24" t="s">
        <v>4</v>
      </c>
      <c r="C79" s="21">
        <v>4</v>
      </c>
      <c r="D79" s="21" t="s">
        <v>11</v>
      </c>
      <c r="E79" s="22"/>
      <c r="F79" s="22"/>
      <c r="G79" s="22">
        <f>ROUND(C79*E79, 0)</f>
        <v>0</v>
      </c>
      <c r="H79" s="23">
        <f>ROUND(C79*F79, 0)</f>
        <v>0</v>
      </c>
    </row>
    <row r="80" spans="1:9" x14ac:dyDescent="0.2">
      <c r="A80" s="3"/>
      <c r="C80" s="7"/>
      <c r="D80" s="7"/>
      <c r="E80" s="11"/>
      <c r="F80" s="11"/>
      <c r="G80" s="11"/>
      <c r="H80" s="11"/>
    </row>
    <row r="81" spans="1:8" ht="127.5" x14ac:dyDescent="0.2">
      <c r="A81" s="19">
        <v>41</v>
      </c>
      <c r="B81" s="24" t="s">
        <v>73</v>
      </c>
      <c r="C81" s="21">
        <v>4</v>
      </c>
      <c r="D81" s="21" t="s">
        <v>11</v>
      </c>
      <c r="E81" s="22"/>
      <c r="F81" s="22"/>
      <c r="G81" s="22">
        <f>ROUND(C81*E81, 0)</f>
        <v>0</v>
      </c>
      <c r="H81" s="23">
        <f>ROUND(C81*F81, 0)</f>
        <v>0</v>
      </c>
    </row>
    <row r="82" spans="1:8" x14ac:dyDescent="0.2">
      <c r="A82" s="3"/>
      <c r="C82" s="7"/>
      <c r="D82" s="7"/>
      <c r="E82" s="11"/>
      <c r="F82" s="11"/>
      <c r="G82" s="11"/>
      <c r="H82" s="11"/>
    </row>
    <row r="83" spans="1:8" ht="114.75" x14ac:dyDescent="0.2">
      <c r="A83" s="19">
        <v>42</v>
      </c>
      <c r="B83" s="24" t="s">
        <v>5</v>
      </c>
      <c r="C83" s="21">
        <v>4</v>
      </c>
      <c r="D83" s="21" t="s">
        <v>11</v>
      </c>
      <c r="E83" s="22"/>
      <c r="F83" s="22"/>
      <c r="G83" s="22">
        <f>ROUND(C83*E83, 0)</f>
        <v>0</v>
      </c>
      <c r="H83" s="23">
        <f>ROUND(C83*F83, 0)</f>
        <v>0</v>
      </c>
    </row>
    <row r="84" spans="1:8" x14ac:dyDescent="0.2">
      <c r="A84" s="3"/>
      <c r="C84" s="7"/>
      <c r="D84" s="7"/>
      <c r="E84" s="11"/>
      <c r="F84" s="11"/>
      <c r="G84" s="11"/>
      <c r="H84" s="11"/>
    </row>
    <row r="85" spans="1:8" ht="51" x14ac:dyDescent="0.2">
      <c r="A85" s="19">
        <v>43</v>
      </c>
      <c r="B85" s="24" t="s">
        <v>6</v>
      </c>
      <c r="C85" s="21">
        <v>4</v>
      </c>
      <c r="D85" s="21" t="s">
        <v>11</v>
      </c>
      <c r="E85" s="22"/>
      <c r="F85" s="22"/>
      <c r="G85" s="22">
        <f>ROUND(C85*E85, 0)</f>
        <v>0</v>
      </c>
      <c r="H85" s="23">
        <f>ROUND(C85*F85, 0)</f>
        <v>0</v>
      </c>
    </row>
    <row r="86" spans="1:8" x14ac:dyDescent="0.2">
      <c r="A86" s="3"/>
      <c r="C86" s="7"/>
      <c r="D86" s="7"/>
      <c r="E86" s="11"/>
      <c r="F86" s="11"/>
      <c r="G86" s="11"/>
      <c r="H86" s="11"/>
    </row>
    <row r="87" spans="1:8" x14ac:dyDescent="0.2">
      <c r="A87" s="19">
        <v>44</v>
      </c>
      <c r="B87" s="24" t="s">
        <v>51</v>
      </c>
      <c r="C87" s="21">
        <v>4</v>
      </c>
      <c r="D87" s="21" t="s">
        <v>11</v>
      </c>
      <c r="E87" s="22"/>
      <c r="F87" s="22"/>
      <c r="G87" s="22">
        <f>ROUND(C87*E87, 0)</f>
        <v>0</v>
      </c>
      <c r="H87" s="23">
        <f>ROUND(C87*F87, 0)</f>
        <v>0</v>
      </c>
    </row>
    <row r="88" spans="1:8" x14ac:dyDescent="0.2">
      <c r="A88" s="3"/>
      <c r="C88" s="7"/>
      <c r="D88" s="7"/>
      <c r="E88" s="11"/>
      <c r="F88" s="11"/>
      <c r="G88" s="11"/>
      <c r="H88" s="11"/>
    </row>
    <row r="89" spans="1:8" x14ac:dyDescent="0.2">
      <c r="A89" s="19">
        <v>45</v>
      </c>
      <c r="B89" s="24" t="s">
        <v>52</v>
      </c>
      <c r="C89" s="21">
        <v>8</v>
      </c>
      <c r="D89" s="21" t="s">
        <v>11</v>
      </c>
      <c r="E89" s="22"/>
      <c r="F89" s="22"/>
      <c r="G89" s="22">
        <f>ROUND(C89*E89, 0)</f>
        <v>0</v>
      </c>
      <c r="H89" s="23">
        <f>ROUND(C89*F89, 0)</f>
        <v>0</v>
      </c>
    </row>
    <row r="90" spans="1:8" x14ac:dyDescent="0.2">
      <c r="A90" s="3"/>
      <c r="C90" s="7"/>
      <c r="D90" s="7"/>
      <c r="E90" s="11"/>
      <c r="F90" s="11"/>
      <c r="G90" s="11"/>
      <c r="H90" s="11"/>
    </row>
    <row r="91" spans="1:8" ht="25.5" x14ac:dyDescent="0.2">
      <c r="A91" s="19">
        <v>46</v>
      </c>
      <c r="B91" s="24" t="s">
        <v>53</v>
      </c>
      <c r="C91" s="21">
        <v>4</v>
      </c>
      <c r="D91" s="21" t="s">
        <v>11</v>
      </c>
      <c r="E91" s="22"/>
      <c r="F91" s="22"/>
      <c r="G91" s="22">
        <f>ROUND(C91*E91, 0)</f>
        <v>0</v>
      </c>
      <c r="H91" s="23">
        <f>ROUND(C91*F91, 0)</f>
        <v>0</v>
      </c>
    </row>
    <row r="92" spans="1:8" x14ac:dyDescent="0.2">
      <c r="A92" s="3"/>
      <c r="C92" s="7"/>
      <c r="D92" s="7"/>
      <c r="E92" s="11"/>
      <c r="F92" s="11"/>
      <c r="G92" s="11"/>
      <c r="H92" s="11"/>
    </row>
    <row r="93" spans="1:8" x14ac:dyDescent="0.2">
      <c r="A93" s="19">
        <v>47</v>
      </c>
      <c r="B93" s="24" t="s">
        <v>54</v>
      </c>
      <c r="C93" s="21">
        <v>4</v>
      </c>
      <c r="D93" s="21" t="s">
        <v>11</v>
      </c>
      <c r="E93" s="22"/>
      <c r="F93" s="22"/>
      <c r="G93" s="22">
        <f>ROUND(C93*E93, 0)</f>
        <v>0</v>
      </c>
      <c r="H93" s="23">
        <f>ROUND(C93*F93, 0)</f>
        <v>0</v>
      </c>
    </row>
    <row r="94" spans="1:8" x14ac:dyDescent="0.2">
      <c r="A94" s="3"/>
      <c r="C94" s="7"/>
      <c r="D94" s="7"/>
      <c r="E94" s="11"/>
      <c r="F94" s="11"/>
      <c r="G94" s="11"/>
      <c r="H94" s="11"/>
    </row>
    <row r="95" spans="1:8" x14ac:dyDescent="0.2">
      <c r="A95" s="19">
        <v>48</v>
      </c>
      <c r="B95" s="24" t="s">
        <v>55</v>
      </c>
      <c r="C95" s="21">
        <v>4</v>
      </c>
      <c r="D95" s="21" t="s">
        <v>11</v>
      </c>
      <c r="E95" s="22"/>
      <c r="F95" s="22"/>
      <c r="G95" s="22">
        <f>ROUND(C95*E95, 0)</f>
        <v>0</v>
      </c>
      <c r="H95" s="23">
        <f>ROUND(C95*F95, 0)</f>
        <v>0</v>
      </c>
    </row>
    <row r="96" spans="1:8" x14ac:dyDescent="0.2">
      <c r="A96" s="3"/>
      <c r="C96" s="7"/>
      <c r="D96" s="7"/>
      <c r="E96" s="11"/>
      <c r="F96" s="11"/>
      <c r="G96" s="11"/>
      <c r="H96" s="11"/>
    </row>
    <row r="97" spans="1:8" x14ac:dyDescent="0.2">
      <c r="A97" s="19">
        <v>49</v>
      </c>
      <c r="B97" s="24" t="s">
        <v>56</v>
      </c>
      <c r="C97" s="21">
        <v>8</v>
      </c>
      <c r="D97" s="21" t="s">
        <v>11</v>
      </c>
      <c r="E97" s="22"/>
      <c r="F97" s="22"/>
      <c r="G97" s="22">
        <f>ROUND(C97*E97, 0)</f>
        <v>0</v>
      </c>
      <c r="H97" s="23">
        <f>ROUND(C97*F97, 0)</f>
        <v>0</v>
      </c>
    </row>
    <row r="98" spans="1:8" x14ac:dyDescent="0.2">
      <c r="A98" s="3"/>
      <c r="C98" s="7"/>
      <c r="D98" s="7"/>
      <c r="E98" s="11"/>
      <c r="F98" s="11"/>
      <c r="G98" s="11"/>
      <c r="H98" s="11"/>
    </row>
    <row r="99" spans="1:8" x14ac:dyDescent="0.2">
      <c r="A99" s="19">
        <v>50</v>
      </c>
      <c r="B99" s="24" t="s">
        <v>57</v>
      </c>
      <c r="C99" s="21">
        <v>4</v>
      </c>
      <c r="D99" s="21" t="s">
        <v>11</v>
      </c>
      <c r="E99" s="22"/>
      <c r="F99" s="22"/>
      <c r="G99" s="22">
        <f>ROUND(C99*E99, 0)</f>
        <v>0</v>
      </c>
      <c r="H99" s="23">
        <f>ROUND(C99*F99, 0)</f>
        <v>0</v>
      </c>
    </row>
    <row r="100" spans="1:8" x14ac:dyDescent="0.2">
      <c r="A100" s="3"/>
      <c r="C100" s="7"/>
      <c r="D100" s="7"/>
      <c r="E100" s="11"/>
      <c r="F100" s="11"/>
      <c r="G100" s="11"/>
      <c r="H100" s="11"/>
    </row>
    <row r="101" spans="1:8" ht="25.5" x14ac:dyDescent="0.2">
      <c r="A101" s="19">
        <v>51</v>
      </c>
      <c r="B101" s="24" t="s">
        <v>7</v>
      </c>
      <c r="C101" s="21">
        <v>4</v>
      </c>
      <c r="D101" s="21" t="s">
        <v>11</v>
      </c>
      <c r="E101" s="22"/>
      <c r="F101" s="22"/>
      <c r="G101" s="22">
        <f>ROUND(C101*E101, 0)</f>
        <v>0</v>
      </c>
      <c r="H101" s="23">
        <f>ROUND(C101*F101, 0)</f>
        <v>0</v>
      </c>
    </row>
    <row r="102" spans="1:8" x14ac:dyDescent="0.2">
      <c r="A102" s="3"/>
      <c r="C102" s="7"/>
      <c r="D102" s="7"/>
      <c r="E102" s="11"/>
      <c r="F102" s="11"/>
      <c r="G102" s="11"/>
      <c r="H102" s="11"/>
    </row>
    <row r="103" spans="1:8" ht="38.25" x14ac:dyDescent="0.2">
      <c r="A103" s="19">
        <v>52</v>
      </c>
      <c r="B103" s="24" t="s">
        <v>58</v>
      </c>
      <c r="C103" s="21">
        <v>1</v>
      </c>
      <c r="D103" s="21" t="s">
        <v>11</v>
      </c>
      <c r="E103" s="22"/>
      <c r="F103" s="22"/>
      <c r="G103" s="22">
        <f>ROUND(C103*E103, 0)</f>
        <v>0</v>
      </c>
      <c r="H103" s="23">
        <f>ROUND(C103*F103, 0)</f>
        <v>0</v>
      </c>
    </row>
    <row r="104" spans="1:8" x14ac:dyDescent="0.2">
      <c r="A104" s="3"/>
      <c r="C104" s="7"/>
      <c r="D104" s="7"/>
      <c r="E104" s="7"/>
      <c r="F104" s="7"/>
      <c r="G104" s="7"/>
      <c r="H104" s="7"/>
    </row>
    <row r="105" spans="1:8" x14ac:dyDescent="0.2">
      <c r="A105" s="3"/>
      <c r="C105" s="7"/>
      <c r="D105" s="7"/>
      <c r="E105" s="7"/>
      <c r="F105" s="9" t="s">
        <v>59</v>
      </c>
      <c r="G105" s="10">
        <f>SUM(G2:G103)</f>
        <v>0</v>
      </c>
      <c r="H105" s="10">
        <f>SUM(H2:H103)</f>
        <v>0</v>
      </c>
    </row>
    <row r="106" spans="1:8" x14ac:dyDescent="0.2">
      <c r="A106" s="3"/>
      <c r="C106" s="7"/>
      <c r="D106" s="7"/>
      <c r="E106" s="7"/>
      <c r="F106" s="7"/>
      <c r="G106" s="7"/>
      <c r="H106" s="7"/>
    </row>
    <row r="107" spans="1:8" x14ac:dyDescent="0.2">
      <c r="A107" s="3"/>
      <c r="C107" s="7"/>
      <c r="D107" s="7"/>
      <c r="E107" s="7"/>
      <c r="F107" s="7"/>
      <c r="G107" s="25" t="s">
        <v>70</v>
      </c>
      <c r="H107" s="14">
        <f>G105+H105</f>
        <v>0</v>
      </c>
    </row>
    <row r="108" spans="1:8" x14ac:dyDescent="0.2">
      <c r="A108" s="3"/>
      <c r="C108" s="7"/>
      <c r="D108" s="7"/>
      <c r="E108" s="7"/>
      <c r="F108" s="7"/>
      <c r="G108" s="12" t="s">
        <v>71</v>
      </c>
      <c r="H108" s="13">
        <f>0.27*H107</f>
        <v>0</v>
      </c>
    </row>
    <row r="109" spans="1:8" x14ac:dyDescent="0.2">
      <c r="A109" s="3"/>
      <c r="C109" s="7"/>
      <c r="D109" s="7"/>
      <c r="E109" s="7"/>
      <c r="F109" s="7"/>
      <c r="G109" s="12" t="s">
        <v>72</v>
      </c>
      <c r="H109" s="13">
        <f>H107+H108</f>
        <v>0</v>
      </c>
    </row>
    <row r="110" spans="1:8" x14ac:dyDescent="0.2">
      <c r="A110" s="3"/>
      <c r="C110" s="7"/>
      <c r="D110" s="7"/>
      <c r="E110" s="7"/>
      <c r="F110" s="7"/>
      <c r="G110" s="7"/>
      <c r="H110" s="7"/>
    </row>
    <row r="111" spans="1:8" x14ac:dyDescent="0.2">
      <c r="A111" s="3"/>
      <c r="C111" s="7"/>
      <c r="D111" s="7"/>
      <c r="E111" s="7"/>
      <c r="F111" s="7"/>
      <c r="G111" s="7"/>
      <c r="H111" s="7"/>
    </row>
    <row r="112" spans="1:8" x14ac:dyDescent="0.2">
      <c r="A112" s="3"/>
      <c r="C112" s="7"/>
      <c r="D112" s="7"/>
      <c r="E112" s="7"/>
      <c r="F112" s="7"/>
      <c r="G112" s="7"/>
      <c r="H112" s="7"/>
    </row>
    <row r="113" spans="1:8" x14ac:dyDescent="0.2">
      <c r="A113" s="3"/>
      <c r="C113" s="7"/>
      <c r="D113" s="7"/>
      <c r="E113" s="7"/>
      <c r="F113" s="7"/>
      <c r="G113" s="7"/>
      <c r="H113" s="7"/>
    </row>
    <row r="114" spans="1:8" x14ac:dyDescent="0.2">
      <c r="A114" s="3"/>
      <c r="C114" s="7"/>
      <c r="D114" s="7"/>
      <c r="E114" s="7"/>
      <c r="F114" s="7"/>
      <c r="G114" s="7"/>
      <c r="H114" s="7"/>
    </row>
    <row r="115" spans="1:8" x14ac:dyDescent="0.2">
      <c r="A115" s="3"/>
      <c r="C115" s="7"/>
      <c r="D115" s="7"/>
      <c r="E115" s="7"/>
      <c r="F115" s="7"/>
      <c r="G115" s="7"/>
      <c r="H115" s="7"/>
    </row>
    <row r="116" spans="1:8" x14ac:dyDescent="0.2">
      <c r="A116" s="3"/>
      <c r="C116" s="7"/>
      <c r="D116" s="7"/>
      <c r="E116" s="7"/>
      <c r="F116" s="7"/>
      <c r="G116" s="7"/>
      <c r="H116" s="7"/>
    </row>
    <row r="117" spans="1:8" x14ac:dyDescent="0.2">
      <c r="A117" s="3"/>
      <c r="C117" s="7"/>
      <c r="D117" s="7"/>
      <c r="E117" s="7"/>
      <c r="F117" s="7"/>
      <c r="G117" s="7"/>
      <c r="H117" s="7"/>
    </row>
    <row r="118" spans="1:8" x14ac:dyDescent="0.2">
      <c r="A118" s="3"/>
      <c r="C118" s="7"/>
      <c r="D118" s="7"/>
      <c r="E118" s="7"/>
      <c r="F118" s="7"/>
      <c r="G118" s="7"/>
      <c r="H118" s="7"/>
    </row>
    <row r="119" spans="1:8" x14ac:dyDescent="0.2">
      <c r="A119" s="3"/>
      <c r="C119" s="7"/>
      <c r="D119" s="7"/>
      <c r="E119" s="7"/>
      <c r="F119" s="7"/>
      <c r="G119" s="7"/>
      <c r="H119" s="7"/>
    </row>
    <row r="120" spans="1:8" x14ac:dyDescent="0.2">
      <c r="A120" s="3"/>
      <c r="C120" s="7"/>
      <c r="D120" s="7"/>
      <c r="E120" s="7"/>
      <c r="F120" s="7"/>
      <c r="G120" s="7"/>
      <c r="H120" s="7"/>
    </row>
    <row r="121" spans="1:8" x14ac:dyDescent="0.2">
      <c r="A121" s="3"/>
      <c r="C121" s="7"/>
      <c r="D121" s="7"/>
      <c r="E121" s="7"/>
      <c r="F121" s="7"/>
      <c r="G121" s="7"/>
      <c r="H121" s="7"/>
    </row>
    <row r="122" spans="1:8" x14ac:dyDescent="0.2">
      <c r="A122" s="3"/>
      <c r="C122" s="7"/>
      <c r="D122" s="7"/>
      <c r="E122" s="7"/>
      <c r="F122" s="7"/>
      <c r="G122" s="7"/>
      <c r="H122" s="7"/>
    </row>
    <row r="123" spans="1:8" x14ac:dyDescent="0.2">
      <c r="A123" s="3"/>
      <c r="C123" s="7"/>
      <c r="D123" s="7"/>
      <c r="E123" s="7"/>
      <c r="F123" s="7"/>
      <c r="G123" s="7"/>
      <c r="H123" s="7"/>
    </row>
    <row r="124" spans="1:8" x14ac:dyDescent="0.2">
      <c r="A124" s="3"/>
      <c r="C124" s="7"/>
      <c r="D124" s="7"/>
      <c r="E124" s="7"/>
      <c r="F124" s="7"/>
      <c r="G124" s="7"/>
      <c r="H124" s="7"/>
    </row>
    <row r="125" spans="1:8" x14ac:dyDescent="0.2">
      <c r="A125" s="3"/>
      <c r="C125" s="7"/>
      <c r="D125" s="7"/>
      <c r="E125" s="7"/>
      <c r="F125" s="7"/>
      <c r="G125" s="7"/>
      <c r="H125" s="7"/>
    </row>
    <row r="126" spans="1:8" x14ac:dyDescent="0.2">
      <c r="A126" s="3"/>
      <c r="C126" s="7"/>
      <c r="D126" s="7"/>
      <c r="E126" s="7"/>
      <c r="F126" s="7"/>
      <c r="G126" s="7"/>
      <c r="H126" s="7"/>
    </row>
    <row r="127" spans="1:8" x14ac:dyDescent="0.2">
      <c r="A127" s="3"/>
      <c r="C127" s="7"/>
      <c r="D127" s="7"/>
      <c r="E127" s="7"/>
      <c r="F127" s="7"/>
      <c r="G127" s="7"/>
      <c r="H127" s="7"/>
    </row>
    <row r="128" spans="1:8" x14ac:dyDescent="0.2">
      <c r="A128" s="3"/>
      <c r="C128" s="7"/>
      <c r="D128" s="7"/>
      <c r="E128" s="7"/>
      <c r="F128" s="7"/>
      <c r="G128" s="7"/>
      <c r="H128" s="7"/>
    </row>
    <row r="129" spans="1:8" x14ac:dyDescent="0.2">
      <c r="A129" s="3"/>
      <c r="C129" s="7"/>
      <c r="D129" s="7"/>
      <c r="E129" s="7"/>
      <c r="F129" s="7"/>
      <c r="G129" s="7"/>
      <c r="H129" s="7"/>
    </row>
    <row r="130" spans="1:8" x14ac:dyDescent="0.2">
      <c r="A130" s="3"/>
      <c r="C130" s="7"/>
      <c r="D130" s="7"/>
      <c r="E130" s="7"/>
      <c r="F130" s="7"/>
      <c r="G130" s="7"/>
      <c r="H130" s="7"/>
    </row>
    <row r="131" spans="1:8" x14ac:dyDescent="0.2">
      <c r="A131" s="3"/>
    </row>
    <row r="132" spans="1:8" x14ac:dyDescent="0.2">
      <c r="A132" s="3"/>
    </row>
    <row r="133" spans="1:8" x14ac:dyDescent="0.2">
      <c r="A133" s="3"/>
    </row>
    <row r="134" spans="1:8" x14ac:dyDescent="0.2">
      <c r="A134" s="3"/>
    </row>
    <row r="135" spans="1:8" x14ac:dyDescent="0.2">
      <c r="A135" s="3"/>
    </row>
    <row r="136" spans="1:8" x14ac:dyDescent="0.2">
      <c r="A136" s="3"/>
    </row>
    <row r="137" spans="1:8" x14ac:dyDescent="0.2">
      <c r="A137" s="3"/>
    </row>
    <row r="138" spans="1:8" x14ac:dyDescent="0.2">
      <c r="A138" s="3"/>
    </row>
    <row r="139" spans="1:8" x14ac:dyDescent="0.2">
      <c r="A139" s="3"/>
    </row>
    <row r="140" spans="1:8" x14ac:dyDescent="0.2">
      <c r="A140" s="3"/>
    </row>
    <row r="141" spans="1:8" x14ac:dyDescent="0.2">
      <c r="A141" s="3"/>
    </row>
    <row r="142" spans="1:8" x14ac:dyDescent="0.2">
      <c r="A142" s="3"/>
    </row>
    <row r="143" spans="1:8" x14ac:dyDescent="0.2">
      <c r="A143" s="3"/>
    </row>
    <row r="144" spans="1:8" x14ac:dyDescent="0.2">
      <c r="A144" s="3"/>
    </row>
    <row r="145" spans="1:1" x14ac:dyDescent="0.2">
      <c r="A145" s="3"/>
    </row>
    <row r="146" spans="1:1" x14ac:dyDescent="0.2">
      <c r="A146" s="3"/>
    </row>
    <row r="147" spans="1:1" x14ac:dyDescent="0.2">
      <c r="A147" s="3"/>
    </row>
    <row r="148" spans="1:1" x14ac:dyDescent="0.2">
      <c r="A148" s="3"/>
    </row>
    <row r="149" spans="1:1" x14ac:dyDescent="0.2">
      <c r="A149" s="3"/>
    </row>
    <row r="150" spans="1:1" x14ac:dyDescent="0.2">
      <c r="A150" s="3"/>
    </row>
    <row r="151" spans="1:1" x14ac:dyDescent="0.2">
      <c r="A151" s="3"/>
    </row>
    <row r="152" spans="1:1" x14ac:dyDescent="0.2">
      <c r="A152" s="3"/>
    </row>
    <row r="153" spans="1:1" x14ac:dyDescent="0.2">
      <c r="A153" s="3"/>
    </row>
    <row r="154" spans="1:1" x14ac:dyDescent="0.2">
      <c r="A154" s="3"/>
    </row>
    <row r="155" spans="1:1" x14ac:dyDescent="0.2">
      <c r="A155" s="3"/>
    </row>
    <row r="156" spans="1:1" x14ac:dyDescent="0.2">
      <c r="A156" s="3"/>
    </row>
    <row r="157" spans="1:1" x14ac:dyDescent="0.2">
      <c r="A157" s="3"/>
    </row>
    <row r="158" spans="1:1" x14ac:dyDescent="0.2">
      <c r="A158" s="3"/>
    </row>
    <row r="159" spans="1:1" x14ac:dyDescent="0.2">
      <c r="A159" s="3"/>
    </row>
    <row r="160" spans="1:1" x14ac:dyDescent="0.2">
      <c r="A160" s="3"/>
    </row>
    <row r="161" spans="1:1" x14ac:dyDescent="0.2">
      <c r="A161" s="3"/>
    </row>
    <row r="162" spans="1:1" x14ac:dyDescent="0.2">
      <c r="A162" s="3"/>
    </row>
    <row r="163" spans="1:1" x14ac:dyDescent="0.2">
      <c r="A163" s="3"/>
    </row>
    <row r="164" spans="1:1" x14ac:dyDescent="0.2">
      <c r="A164" s="3"/>
    </row>
    <row r="165" spans="1:1" x14ac:dyDescent="0.2">
      <c r="A165" s="3"/>
    </row>
    <row r="166" spans="1:1" x14ac:dyDescent="0.2">
      <c r="A166" s="3"/>
    </row>
    <row r="167" spans="1:1" x14ac:dyDescent="0.2">
      <c r="A167" s="3"/>
    </row>
    <row r="168" spans="1:1" x14ac:dyDescent="0.2">
      <c r="A168" s="3"/>
    </row>
    <row r="169" spans="1:1" x14ac:dyDescent="0.2">
      <c r="A169" s="3"/>
    </row>
    <row r="170" spans="1:1" x14ac:dyDescent="0.2">
      <c r="A170" s="3"/>
    </row>
    <row r="171" spans="1:1" x14ac:dyDescent="0.2">
      <c r="A171" s="3"/>
    </row>
    <row r="172" spans="1:1" x14ac:dyDescent="0.2">
      <c r="A172" s="3"/>
    </row>
    <row r="173" spans="1:1" x14ac:dyDescent="0.2">
      <c r="A173" s="3"/>
    </row>
    <row r="174" spans="1:1" x14ac:dyDescent="0.2">
      <c r="A174" s="3"/>
    </row>
    <row r="175" spans="1:1" x14ac:dyDescent="0.2">
      <c r="A175" s="3"/>
    </row>
    <row r="176" spans="1:1" x14ac:dyDescent="0.2">
      <c r="A176" s="3"/>
    </row>
    <row r="177" spans="1:1" x14ac:dyDescent="0.2">
      <c r="A177" s="3"/>
    </row>
    <row r="178" spans="1:1" x14ac:dyDescent="0.2">
      <c r="A178" s="3"/>
    </row>
    <row r="179" spans="1:1" x14ac:dyDescent="0.2">
      <c r="A179" s="3"/>
    </row>
    <row r="180" spans="1:1" x14ac:dyDescent="0.2">
      <c r="A180" s="3"/>
    </row>
    <row r="181" spans="1:1" x14ac:dyDescent="0.2">
      <c r="A181" s="3"/>
    </row>
    <row r="182" spans="1:1" x14ac:dyDescent="0.2">
      <c r="A182" s="3"/>
    </row>
    <row r="183" spans="1:1" x14ac:dyDescent="0.2">
      <c r="A183" s="3"/>
    </row>
    <row r="184" spans="1:1" x14ac:dyDescent="0.2">
      <c r="A184" s="3"/>
    </row>
    <row r="185" spans="1:1" x14ac:dyDescent="0.2">
      <c r="A185" s="3"/>
    </row>
    <row r="186" spans="1:1" x14ac:dyDescent="0.2">
      <c r="A186" s="3"/>
    </row>
    <row r="187" spans="1:1" x14ac:dyDescent="0.2">
      <c r="A187" s="3"/>
    </row>
    <row r="188" spans="1:1" x14ac:dyDescent="0.2">
      <c r="A188" s="3"/>
    </row>
    <row r="189" spans="1:1" x14ac:dyDescent="0.2">
      <c r="A189" s="3"/>
    </row>
    <row r="190" spans="1:1" x14ac:dyDescent="0.2">
      <c r="A190" s="3"/>
    </row>
    <row r="191" spans="1:1" x14ac:dyDescent="0.2">
      <c r="A191" s="3"/>
    </row>
    <row r="192" spans="1:1" x14ac:dyDescent="0.2">
      <c r="A192" s="3"/>
    </row>
    <row r="193" spans="1:1" x14ac:dyDescent="0.2">
      <c r="A193" s="3"/>
    </row>
    <row r="194" spans="1:1" x14ac:dyDescent="0.2">
      <c r="A194" s="3"/>
    </row>
    <row r="195" spans="1:1" x14ac:dyDescent="0.2">
      <c r="A195" s="3"/>
    </row>
    <row r="196" spans="1:1" x14ac:dyDescent="0.2">
      <c r="A196" s="3"/>
    </row>
    <row r="197" spans="1:1" x14ac:dyDescent="0.2">
      <c r="A197" s="3"/>
    </row>
    <row r="198" spans="1:1" x14ac:dyDescent="0.2">
      <c r="A198" s="3"/>
    </row>
    <row r="199" spans="1:1" x14ac:dyDescent="0.2">
      <c r="A199" s="3"/>
    </row>
    <row r="200" spans="1:1" x14ac:dyDescent="0.2">
      <c r="A200" s="3"/>
    </row>
    <row r="201" spans="1:1" x14ac:dyDescent="0.2">
      <c r="A201" s="3"/>
    </row>
    <row r="202" spans="1:1" x14ac:dyDescent="0.2">
      <c r="A202" s="3"/>
    </row>
    <row r="203" spans="1:1" x14ac:dyDescent="0.2">
      <c r="A203" s="3"/>
    </row>
    <row r="204" spans="1:1" x14ac:dyDescent="0.2">
      <c r="A204" s="3"/>
    </row>
    <row r="205" spans="1:1" x14ac:dyDescent="0.2">
      <c r="A205" s="3"/>
    </row>
    <row r="206" spans="1:1" x14ac:dyDescent="0.2">
      <c r="A206" s="3"/>
    </row>
    <row r="207" spans="1:1" x14ac:dyDescent="0.2">
      <c r="A207" s="3"/>
    </row>
    <row r="208" spans="1:1" x14ac:dyDescent="0.2">
      <c r="A208" s="3"/>
    </row>
    <row r="209" spans="1:1" x14ac:dyDescent="0.2">
      <c r="A209" s="3"/>
    </row>
    <row r="210" spans="1:1" x14ac:dyDescent="0.2">
      <c r="A210" s="3"/>
    </row>
    <row r="211" spans="1:1" x14ac:dyDescent="0.2">
      <c r="A211" s="3"/>
    </row>
    <row r="212" spans="1:1" x14ac:dyDescent="0.2">
      <c r="A212" s="3"/>
    </row>
    <row r="213" spans="1:1" x14ac:dyDescent="0.2">
      <c r="A213" s="3"/>
    </row>
    <row r="214" spans="1:1" x14ac:dyDescent="0.2">
      <c r="A214" s="3"/>
    </row>
    <row r="215" spans="1:1" x14ac:dyDescent="0.2">
      <c r="A215" s="3"/>
    </row>
    <row r="216" spans="1:1" x14ac:dyDescent="0.2">
      <c r="A216" s="3"/>
    </row>
    <row r="217" spans="1:1" x14ac:dyDescent="0.2">
      <c r="A217" s="3"/>
    </row>
    <row r="218" spans="1:1" x14ac:dyDescent="0.2">
      <c r="A218" s="3"/>
    </row>
    <row r="219" spans="1:1" x14ac:dyDescent="0.2">
      <c r="A219" s="3"/>
    </row>
    <row r="220" spans="1:1" x14ac:dyDescent="0.2">
      <c r="A220" s="3"/>
    </row>
    <row r="221" spans="1:1" x14ac:dyDescent="0.2">
      <c r="A221" s="3"/>
    </row>
    <row r="222" spans="1:1" x14ac:dyDescent="0.2">
      <c r="A222" s="3"/>
    </row>
    <row r="223" spans="1:1" x14ac:dyDescent="0.2">
      <c r="A223" s="3"/>
    </row>
    <row r="224" spans="1:1" x14ac:dyDescent="0.2">
      <c r="A224" s="3"/>
    </row>
    <row r="225" spans="1:1" x14ac:dyDescent="0.2">
      <c r="A225" s="3"/>
    </row>
    <row r="226" spans="1:1" x14ac:dyDescent="0.2">
      <c r="A226" s="3"/>
    </row>
    <row r="227" spans="1:1" x14ac:dyDescent="0.2">
      <c r="A227" s="3"/>
    </row>
    <row r="228" spans="1:1" x14ac:dyDescent="0.2">
      <c r="A228" s="3"/>
    </row>
    <row r="229" spans="1:1" x14ac:dyDescent="0.2">
      <c r="A229" s="3"/>
    </row>
    <row r="230" spans="1:1" x14ac:dyDescent="0.2">
      <c r="A230" s="3"/>
    </row>
    <row r="231" spans="1:1" x14ac:dyDescent="0.2">
      <c r="A231" s="3"/>
    </row>
    <row r="232" spans="1:1" x14ac:dyDescent="0.2">
      <c r="A232" s="3"/>
    </row>
    <row r="233" spans="1:1" x14ac:dyDescent="0.2">
      <c r="A233" s="3"/>
    </row>
    <row r="234" spans="1:1" x14ac:dyDescent="0.2">
      <c r="A234" s="3"/>
    </row>
    <row r="235" spans="1:1" x14ac:dyDescent="0.2">
      <c r="A235" s="3"/>
    </row>
    <row r="236" spans="1:1" x14ac:dyDescent="0.2">
      <c r="A236" s="3"/>
    </row>
    <row r="237" spans="1:1" x14ac:dyDescent="0.2">
      <c r="A237" s="3"/>
    </row>
    <row r="238" spans="1:1" x14ac:dyDescent="0.2">
      <c r="A238" s="3"/>
    </row>
    <row r="239" spans="1:1" x14ac:dyDescent="0.2">
      <c r="A239" s="3"/>
    </row>
    <row r="240" spans="1:1" x14ac:dyDescent="0.2">
      <c r="A240" s="3"/>
    </row>
    <row r="241" spans="1:1" x14ac:dyDescent="0.2">
      <c r="A241" s="3"/>
    </row>
    <row r="242" spans="1:1" x14ac:dyDescent="0.2">
      <c r="A242" s="3"/>
    </row>
    <row r="243" spans="1:1" x14ac:dyDescent="0.2">
      <c r="A243" s="3"/>
    </row>
    <row r="244" spans="1:1" x14ac:dyDescent="0.2">
      <c r="A244" s="3"/>
    </row>
    <row r="245" spans="1:1" x14ac:dyDescent="0.2">
      <c r="A245" s="3"/>
    </row>
    <row r="246" spans="1:1" x14ac:dyDescent="0.2">
      <c r="A246" s="3"/>
    </row>
    <row r="247" spans="1:1" x14ac:dyDescent="0.2">
      <c r="A247" s="3"/>
    </row>
    <row r="248" spans="1:1" x14ac:dyDescent="0.2">
      <c r="A248" s="3"/>
    </row>
    <row r="249" spans="1:1" x14ac:dyDescent="0.2">
      <c r="A249" s="3"/>
    </row>
    <row r="250" spans="1:1" x14ac:dyDescent="0.2">
      <c r="A250" s="3"/>
    </row>
    <row r="251" spans="1:1" x14ac:dyDescent="0.2">
      <c r="A251" s="3"/>
    </row>
    <row r="252" spans="1:1" x14ac:dyDescent="0.2">
      <c r="A252" s="3"/>
    </row>
    <row r="253" spans="1:1" x14ac:dyDescent="0.2">
      <c r="A253" s="3"/>
    </row>
    <row r="254" spans="1:1" x14ac:dyDescent="0.2">
      <c r="A254" s="3"/>
    </row>
    <row r="255" spans="1:1" x14ac:dyDescent="0.2">
      <c r="A255" s="3"/>
    </row>
    <row r="256" spans="1:1" x14ac:dyDescent="0.2">
      <c r="A256" s="3"/>
    </row>
    <row r="257" spans="1:1" x14ac:dyDescent="0.2">
      <c r="A257" s="3"/>
    </row>
    <row r="258" spans="1:1" x14ac:dyDescent="0.2">
      <c r="A258" s="3"/>
    </row>
    <row r="259" spans="1:1" x14ac:dyDescent="0.2">
      <c r="A259" s="3"/>
    </row>
    <row r="260" spans="1:1" x14ac:dyDescent="0.2">
      <c r="A260" s="3"/>
    </row>
    <row r="261" spans="1:1" x14ac:dyDescent="0.2">
      <c r="A261" s="3"/>
    </row>
    <row r="262" spans="1:1" x14ac:dyDescent="0.2">
      <c r="A262" s="3"/>
    </row>
    <row r="263" spans="1:1" x14ac:dyDescent="0.2">
      <c r="A263" s="3"/>
    </row>
    <row r="264" spans="1:1" x14ac:dyDescent="0.2">
      <c r="A264" s="3"/>
    </row>
    <row r="265" spans="1:1" x14ac:dyDescent="0.2">
      <c r="A265" s="3"/>
    </row>
    <row r="266" spans="1:1" x14ac:dyDescent="0.2">
      <c r="A266" s="3"/>
    </row>
    <row r="267" spans="1:1" x14ac:dyDescent="0.2">
      <c r="A267" s="3"/>
    </row>
    <row r="268" spans="1:1" x14ac:dyDescent="0.2">
      <c r="A268" s="3"/>
    </row>
    <row r="269" spans="1:1" x14ac:dyDescent="0.2">
      <c r="A269" s="3"/>
    </row>
    <row r="270" spans="1:1" x14ac:dyDescent="0.2">
      <c r="A270" s="3"/>
    </row>
    <row r="271" spans="1:1" x14ac:dyDescent="0.2">
      <c r="A271" s="3"/>
    </row>
    <row r="272" spans="1:1" x14ac:dyDescent="0.2">
      <c r="A272" s="3"/>
    </row>
    <row r="273" spans="1:1" x14ac:dyDescent="0.2">
      <c r="A273" s="3"/>
    </row>
    <row r="274" spans="1:1" x14ac:dyDescent="0.2">
      <c r="A274" s="3"/>
    </row>
    <row r="275" spans="1:1" x14ac:dyDescent="0.2">
      <c r="A275" s="3"/>
    </row>
    <row r="276" spans="1:1" x14ac:dyDescent="0.2">
      <c r="A276" s="3"/>
    </row>
    <row r="277" spans="1:1" x14ac:dyDescent="0.2">
      <c r="A277" s="3"/>
    </row>
    <row r="278" spans="1:1" x14ac:dyDescent="0.2">
      <c r="A278" s="3"/>
    </row>
    <row r="279" spans="1:1" x14ac:dyDescent="0.2">
      <c r="A279" s="3"/>
    </row>
    <row r="280" spans="1:1" x14ac:dyDescent="0.2">
      <c r="A280" s="3"/>
    </row>
    <row r="281" spans="1:1" x14ac:dyDescent="0.2">
      <c r="A281" s="3"/>
    </row>
    <row r="282" spans="1:1" x14ac:dyDescent="0.2">
      <c r="A282" s="3"/>
    </row>
    <row r="283" spans="1:1" x14ac:dyDescent="0.2">
      <c r="A283" s="3"/>
    </row>
    <row r="284" spans="1:1" x14ac:dyDescent="0.2">
      <c r="A284" s="3"/>
    </row>
    <row r="285" spans="1:1" x14ac:dyDescent="0.2">
      <c r="A285" s="3"/>
    </row>
    <row r="286" spans="1:1" x14ac:dyDescent="0.2">
      <c r="A286" s="3"/>
    </row>
    <row r="287" spans="1:1" x14ac:dyDescent="0.2">
      <c r="A287" s="3"/>
    </row>
    <row r="288" spans="1:1" x14ac:dyDescent="0.2">
      <c r="A288" s="3"/>
    </row>
    <row r="289" spans="1:1" x14ac:dyDescent="0.2">
      <c r="A289" s="3"/>
    </row>
    <row r="290" spans="1:1" x14ac:dyDescent="0.2">
      <c r="A290" s="3"/>
    </row>
    <row r="291" spans="1:1" x14ac:dyDescent="0.2">
      <c r="A291" s="3"/>
    </row>
    <row r="292" spans="1:1" x14ac:dyDescent="0.2">
      <c r="A292" s="3"/>
    </row>
    <row r="293" spans="1:1" x14ac:dyDescent="0.2">
      <c r="A293" s="3"/>
    </row>
    <row r="294" spans="1:1" x14ac:dyDescent="0.2">
      <c r="A294" s="3"/>
    </row>
    <row r="295" spans="1:1" x14ac:dyDescent="0.2">
      <c r="A295" s="3"/>
    </row>
    <row r="296" spans="1:1" x14ac:dyDescent="0.2">
      <c r="A296" s="3"/>
    </row>
    <row r="297" spans="1:1" x14ac:dyDescent="0.2">
      <c r="A297" s="3"/>
    </row>
    <row r="298" spans="1:1" x14ac:dyDescent="0.2">
      <c r="A298" s="3"/>
    </row>
    <row r="299" spans="1:1" x14ac:dyDescent="0.2">
      <c r="A299" s="3"/>
    </row>
    <row r="300" spans="1:1" x14ac:dyDescent="0.2">
      <c r="A300" s="3"/>
    </row>
    <row r="301" spans="1:1" x14ac:dyDescent="0.2">
      <c r="A301" s="3"/>
    </row>
    <row r="302" spans="1:1" x14ac:dyDescent="0.2">
      <c r="A302" s="3"/>
    </row>
    <row r="303" spans="1:1" x14ac:dyDescent="0.2">
      <c r="A303" s="3"/>
    </row>
    <row r="304" spans="1:1" x14ac:dyDescent="0.2">
      <c r="A304" s="3"/>
    </row>
    <row r="305" spans="1:1" x14ac:dyDescent="0.2">
      <c r="A305" s="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workbookViewId="0">
      <selection activeCell="C20" sqref="C20"/>
    </sheetView>
  </sheetViews>
  <sheetFormatPr defaultRowHeight="12.75" x14ac:dyDescent="0.2"/>
  <cols>
    <col min="1" max="1" width="4.85546875" bestFit="1" customWidth="1"/>
    <col min="2" max="2" width="35.5703125" customWidth="1"/>
    <col min="3" max="3" width="5.28515625" customWidth="1"/>
    <col min="4" max="4" width="4.140625" customWidth="1"/>
    <col min="5" max="5" width="10" customWidth="1"/>
    <col min="6" max="6" width="10.42578125" customWidth="1"/>
    <col min="7" max="7" width="12.42578125" customWidth="1"/>
    <col min="8" max="8" width="12.7109375" customWidth="1"/>
  </cols>
  <sheetData>
    <row r="1" spans="1:9" s="2" customFormat="1" x14ac:dyDescent="0.2">
      <c r="A1" s="1" t="s">
        <v>8</v>
      </c>
      <c r="B1" s="16" t="s">
        <v>12</v>
      </c>
      <c r="C1" s="18" t="s">
        <v>13</v>
      </c>
      <c r="D1" s="18" t="s">
        <v>74</v>
      </c>
      <c r="E1" s="18" t="s">
        <v>14</v>
      </c>
      <c r="F1" s="18" t="s">
        <v>15</v>
      </c>
      <c r="G1" s="18" t="s">
        <v>16</v>
      </c>
      <c r="H1" s="18" t="s">
        <v>17</v>
      </c>
      <c r="I1" s="5"/>
    </row>
    <row r="2" spans="1:9" x14ac:dyDescent="0.2">
      <c r="A2" s="3"/>
    </row>
    <row r="3" spans="1:9" ht="25.5" x14ac:dyDescent="0.2">
      <c r="A3" s="19">
        <v>1</v>
      </c>
      <c r="B3" s="20" t="s">
        <v>60</v>
      </c>
      <c r="C3" s="21">
        <v>4</v>
      </c>
      <c r="D3" s="21" t="s">
        <v>11</v>
      </c>
      <c r="E3" s="22"/>
      <c r="F3" s="22"/>
      <c r="G3" s="22">
        <f>ROUND(C3*E3, 0)</f>
        <v>0</v>
      </c>
      <c r="H3" s="23">
        <f>ROUND(C3*F3, 0)</f>
        <v>0</v>
      </c>
    </row>
    <row r="4" spans="1:9" x14ac:dyDescent="0.2">
      <c r="A4" s="3"/>
    </row>
    <row r="5" spans="1:9" ht="50.25" customHeight="1" x14ac:dyDescent="0.2">
      <c r="A5" s="19">
        <v>2</v>
      </c>
      <c r="B5" s="20" t="s">
        <v>21</v>
      </c>
      <c r="C5" s="21">
        <v>20</v>
      </c>
      <c r="D5" s="21" t="s">
        <v>9</v>
      </c>
      <c r="E5" s="22"/>
      <c r="F5" s="22"/>
      <c r="G5" s="22">
        <f>ROUND(C5*E5, 0)</f>
        <v>0</v>
      </c>
      <c r="H5" s="23">
        <f>ROUND(C5*F5, 0)</f>
        <v>0</v>
      </c>
    </row>
    <row r="6" spans="1:9" x14ac:dyDescent="0.2">
      <c r="A6" s="3"/>
      <c r="B6" s="4"/>
    </row>
    <row r="7" spans="1:9" ht="25.5" x14ac:dyDescent="0.2">
      <c r="A7" s="19">
        <v>3</v>
      </c>
      <c r="B7" s="20" t="s">
        <v>61</v>
      </c>
      <c r="C7" s="21">
        <v>1</v>
      </c>
      <c r="D7" s="21" t="s">
        <v>11</v>
      </c>
      <c r="E7" s="22"/>
      <c r="F7" s="22"/>
      <c r="G7" s="22">
        <f>ROUND(C7*E7, 0)</f>
        <v>0</v>
      </c>
      <c r="H7" s="23">
        <f>ROUND(C7*F7, 0)</f>
        <v>0</v>
      </c>
    </row>
    <row r="8" spans="1:9" x14ac:dyDescent="0.2">
      <c r="A8" s="3"/>
      <c r="B8" s="4"/>
    </row>
    <row r="9" spans="1:9" x14ac:dyDescent="0.2">
      <c r="A9" s="19">
        <v>4</v>
      </c>
      <c r="B9" s="20" t="s">
        <v>62</v>
      </c>
      <c r="C9" s="21">
        <v>4</v>
      </c>
      <c r="D9" s="21" t="s">
        <v>11</v>
      </c>
      <c r="E9" s="22"/>
      <c r="F9" s="22"/>
      <c r="G9" s="22">
        <f>ROUND(C9*E9, 0)</f>
        <v>0</v>
      </c>
      <c r="H9" s="23">
        <f>ROUND(C9*F9, 0)</f>
        <v>0</v>
      </c>
    </row>
    <row r="10" spans="1:9" x14ac:dyDescent="0.2">
      <c r="A10" s="3"/>
      <c r="B10" s="4"/>
    </row>
    <row r="11" spans="1:9" ht="25.5" x14ac:dyDescent="0.2">
      <c r="A11" s="19">
        <v>5</v>
      </c>
      <c r="B11" s="20" t="s">
        <v>63</v>
      </c>
      <c r="C11" s="21">
        <v>4</v>
      </c>
      <c r="D11" s="21" t="s">
        <v>11</v>
      </c>
      <c r="E11" s="22"/>
      <c r="F11" s="22"/>
      <c r="G11" s="22">
        <f>ROUND(C11*E11, 0)</f>
        <v>0</v>
      </c>
      <c r="H11" s="23">
        <f>ROUND(C11*F11, 0)</f>
        <v>0</v>
      </c>
    </row>
    <row r="12" spans="1:9" x14ac:dyDescent="0.2">
      <c r="A12" s="3"/>
      <c r="B12" s="4"/>
    </row>
    <row r="13" spans="1:9" ht="25.5" x14ac:dyDescent="0.2">
      <c r="A13" s="19">
        <v>6</v>
      </c>
      <c r="B13" s="20" t="s">
        <v>64</v>
      </c>
      <c r="C13" s="21">
        <v>4</v>
      </c>
      <c r="D13" s="21" t="s">
        <v>11</v>
      </c>
      <c r="E13" s="22"/>
      <c r="F13" s="22"/>
      <c r="G13" s="22">
        <f>ROUND(C13*E13, 0)</f>
        <v>0</v>
      </c>
      <c r="H13" s="23">
        <f>ROUND(C13*F13, 0)</f>
        <v>0</v>
      </c>
    </row>
    <row r="14" spans="1:9" x14ac:dyDescent="0.2">
      <c r="A14" s="3"/>
      <c r="B14" s="4"/>
    </row>
    <row r="15" spans="1:9" ht="51" x14ac:dyDescent="0.2">
      <c r="A15" s="19">
        <v>7</v>
      </c>
      <c r="B15" s="20" t="s">
        <v>75</v>
      </c>
      <c r="C15" s="21">
        <v>4</v>
      </c>
      <c r="D15" s="21" t="s">
        <v>11</v>
      </c>
      <c r="E15" s="22"/>
      <c r="F15" s="22"/>
      <c r="G15" s="22">
        <f>ROUND(C15*E15, 0)</f>
        <v>0</v>
      </c>
      <c r="H15" s="23">
        <f>ROUND(C15*F15, 0)</f>
        <v>0</v>
      </c>
    </row>
    <row r="16" spans="1:9" x14ac:dyDescent="0.2">
      <c r="A16" s="3"/>
      <c r="B16" s="4"/>
    </row>
    <row r="17" spans="1:8" ht="38.25" x14ac:dyDescent="0.2">
      <c r="A17" s="19">
        <v>8</v>
      </c>
      <c r="B17" s="20" t="s">
        <v>65</v>
      </c>
      <c r="C17" s="21">
        <v>4</v>
      </c>
      <c r="D17" s="21" t="s">
        <v>11</v>
      </c>
      <c r="E17" s="22"/>
      <c r="F17" s="22"/>
      <c r="G17" s="22">
        <f>ROUND(C17*E17, 0)</f>
        <v>0</v>
      </c>
      <c r="H17" s="23">
        <f>ROUND(C17*F17, 0)</f>
        <v>0</v>
      </c>
    </row>
    <row r="18" spans="1:8" x14ac:dyDescent="0.2">
      <c r="A18" s="3"/>
      <c r="B18" s="4"/>
      <c r="C18" s="7"/>
      <c r="D18" s="7"/>
      <c r="E18" s="11"/>
      <c r="F18" s="11"/>
      <c r="G18" s="11"/>
      <c r="H18" s="11"/>
    </row>
    <row r="19" spans="1:8" ht="51" x14ac:dyDescent="0.2">
      <c r="A19" s="19">
        <v>9</v>
      </c>
      <c r="B19" s="20" t="s">
        <v>66</v>
      </c>
      <c r="C19" s="21">
        <v>4</v>
      </c>
      <c r="D19" s="21" t="s">
        <v>11</v>
      </c>
      <c r="E19" s="22"/>
      <c r="F19" s="22"/>
      <c r="G19" s="22">
        <f>ROUND(C19*E19, 0)</f>
        <v>0</v>
      </c>
      <c r="H19" s="23">
        <f>ROUND(C19*F19, 0)</f>
        <v>0</v>
      </c>
    </row>
    <row r="20" spans="1:8" x14ac:dyDescent="0.2">
      <c r="A20" s="3"/>
      <c r="B20" s="4"/>
      <c r="C20" s="7"/>
      <c r="D20" s="7"/>
      <c r="E20" s="11"/>
      <c r="F20" s="11"/>
      <c r="G20" s="11"/>
      <c r="H20" s="11"/>
    </row>
    <row r="21" spans="1:8" ht="88.5" customHeight="1" x14ac:dyDescent="0.2">
      <c r="A21" s="19">
        <v>10</v>
      </c>
      <c r="B21" s="20" t="s">
        <v>67</v>
      </c>
      <c r="C21" s="21">
        <v>30</v>
      </c>
      <c r="D21" s="21" t="s">
        <v>9</v>
      </c>
      <c r="E21" s="22"/>
      <c r="F21" s="22"/>
      <c r="G21" s="22">
        <f>ROUND(C21*E21, 0)</f>
        <v>0</v>
      </c>
      <c r="H21" s="23">
        <f>ROUND(C21*F21, 0)</f>
        <v>0</v>
      </c>
    </row>
    <row r="22" spans="1:8" x14ac:dyDescent="0.2">
      <c r="A22" s="3"/>
      <c r="B22" s="4"/>
      <c r="C22" s="7"/>
      <c r="D22" s="7"/>
      <c r="E22" s="11"/>
      <c r="F22" s="11"/>
      <c r="G22" s="11"/>
      <c r="H22" s="11"/>
    </row>
    <row r="23" spans="1:8" x14ac:dyDescent="0.2">
      <c r="A23" s="19">
        <v>11</v>
      </c>
      <c r="B23" s="20" t="s">
        <v>42</v>
      </c>
      <c r="C23" s="21">
        <v>8</v>
      </c>
      <c r="D23" s="21" t="s">
        <v>11</v>
      </c>
      <c r="E23" s="22"/>
      <c r="F23" s="22"/>
      <c r="G23" s="22">
        <f>ROUND(C23*E23, 0)</f>
        <v>0</v>
      </c>
      <c r="H23" s="23">
        <f>ROUND(C23*F23, 0)</f>
        <v>0</v>
      </c>
    </row>
    <row r="24" spans="1:8" x14ac:dyDescent="0.2">
      <c r="A24" s="3"/>
      <c r="B24" s="4"/>
      <c r="C24" s="7"/>
      <c r="D24" s="7"/>
      <c r="E24" s="11"/>
      <c r="F24" s="11"/>
      <c r="G24" s="11"/>
      <c r="H24" s="11"/>
    </row>
    <row r="25" spans="1:8" ht="25.5" x14ac:dyDescent="0.2">
      <c r="A25" s="19">
        <v>12</v>
      </c>
      <c r="B25" s="20" t="s">
        <v>68</v>
      </c>
      <c r="C25" s="21">
        <v>4</v>
      </c>
      <c r="D25" s="21" t="s">
        <v>11</v>
      </c>
      <c r="E25" s="22"/>
      <c r="F25" s="22"/>
      <c r="G25" s="22">
        <f>ROUND(C25*E25, 0)</f>
        <v>0</v>
      </c>
      <c r="H25" s="23">
        <f>ROUND(C25*F25, 0)</f>
        <v>0</v>
      </c>
    </row>
    <row r="26" spans="1:8" x14ac:dyDescent="0.2">
      <c r="A26" s="3"/>
      <c r="B26" s="4"/>
      <c r="C26" s="7"/>
      <c r="D26" s="7"/>
      <c r="E26" s="11"/>
      <c r="F26" s="11"/>
      <c r="G26" s="11"/>
      <c r="H26" s="11"/>
    </row>
    <row r="27" spans="1:8" ht="25.5" x14ac:dyDescent="0.2">
      <c r="A27" s="19">
        <v>13</v>
      </c>
      <c r="B27" s="20" t="s">
        <v>69</v>
      </c>
      <c r="C27" s="21">
        <v>2</v>
      </c>
      <c r="D27" s="21" t="s">
        <v>11</v>
      </c>
      <c r="E27" s="22"/>
      <c r="F27" s="22"/>
      <c r="G27" s="22">
        <f>ROUND(C27*E27, 0)</f>
        <v>0</v>
      </c>
      <c r="H27" s="23">
        <f>ROUND(C27*F27, 0)</f>
        <v>0</v>
      </c>
    </row>
    <row r="28" spans="1:8" x14ac:dyDescent="0.2">
      <c r="A28" s="3"/>
      <c r="B28" s="4"/>
      <c r="C28" s="7"/>
      <c r="D28" s="7"/>
      <c r="E28" s="11"/>
      <c r="F28" s="11"/>
      <c r="G28" s="11"/>
      <c r="H28" s="11"/>
    </row>
    <row r="29" spans="1:8" x14ac:dyDescent="0.2">
      <c r="A29" s="3"/>
      <c r="B29" s="4"/>
      <c r="F29" s="9" t="s">
        <v>59</v>
      </c>
      <c r="G29" s="10">
        <f>SUM(G3:G27)</f>
        <v>0</v>
      </c>
      <c r="H29" s="10">
        <f>SUM(H3:H27)</f>
        <v>0</v>
      </c>
    </row>
    <row r="30" spans="1:8" x14ac:dyDescent="0.2">
      <c r="A30" s="3"/>
      <c r="B30" s="4"/>
      <c r="F30" s="7"/>
      <c r="G30" s="7"/>
      <c r="H30" s="7"/>
    </row>
    <row r="31" spans="1:8" x14ac:dyDescent="0.2">
      <c r="A31" s="3"/>
      <c r="B31" s="4"/>
      <c r="F31" s="7"/>
      <c r="G31" s="25" t="s">
        <v>70</v>
      </c>
      <c r="H31" s="14">
        <f>G29+H29</f>
        <v>0</v>
      </c>
    </row>
    <row r="32" spans="1:8" x14ac:dyDescent="0.2">
      <c r="A32" s="3"/>
      <c r="B32" s="4"/>
      <c r="F32" s="7"/>
      <c r="G32" s="12" t="s">
        <v>71</v>
      </c>
      <c r="H32" s="13">
        <f>0.27*H31</f>
        <v>0</v>
      </c>
    </row>
    <row r="33" spans="6:8" x14ac:dyDescent="0.2">
      <c r="F33" s="7"/>
      <c r="G33" s="12" t="s">
        <v>72</v>
      </c>
      <c r="H33" s="13">
        <f>H31+H32</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Vízellátás-Szennyvízelvezetés</vt:lpstr>
      <vt:lpstr>Fűtés</vt:lpstr>
    </vt:vector>
  </TitlesOfParts>
  <Company>GDF SUEZ Energia Holding Hungary Zrt.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Csapó Péter</dc:creator>
  <cp:lastModifiedBy>Lajos</cp:lastModifiedBy>
  <cp:lastPrinted>2015-12-16T14:49:53Z</cp:lastPrinted>
  <dcterms:created xsi:type="dcterms:W3CDTF">2015-12-15T05:55:37Z</dcterms:created>
  <dcterms:modified xsi:type="dcterms:W3CDTF">2016-02-21T22:28:46Z</dcterms:modified>
</cp:coreProperties>
</file>